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58a8ef6c49848ade/Documents/UFV/Curso 20.21/2021 UFV Contabilidad/"/>
    </mc:Choice>
  </mc:AlternateContent>
  <xr:revisionPtr revIDLastSave="0" documentId="8_{BE3F4D55-6F2F-431B-B11B-DDAFEAEAB1D2}" xr6:coauthVersionLast="46" xr6:coauthVersionMax="46" xr10:uidLastSave="{00000000-0000-0000-0000-000000000000}"/>
  <bookViews>
    <workbookView xWindow="-110" yWindow="-110" windowWidth="19420" windowHeight="10420" xr2:uid="{3B04EE0F-5C73-4790-A799-8AA8133ABCA7}"/>
  </bookViews>
  <sheets>
    <sheet name="Instruccions Conv Extraor" sheetId="2" r:id="rId1"/>
    <sheet name="Conv Extraor Alumno"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8" i="1" l="1"/>
  <c r="H418" i="1"/>
  <c r="M383" i="1"/>
  <c r="H383" i="1"/>
  <c r="M361" i="1"/>
  <c r="H361" i="1"/>
  <c r="M341" i="1"/>
  <c r="H341" i="1"/>
  <c r="M319" i="1"/>
  <c r="H319" i="1"/>
  <c r="M300" i="1"/>
  <c r="H300" i="1"/>
  <c r="H278" i="1"/>
  <c r="H279" i="1" s="1"/>
  <c r="D278" i="1"/>
  <c r="H227" i="1"/>
  <c r="G227" i="1"/>
  <c r="I227" i="1" s="1"/>
  <c r="H202" i="1"/>
  <c r="H203" i="1" s="1"/>
  <c r="F202" i="1"/>
  <c r="E202" i="1"/>
  <c r="D202" i="1"/>
  <c r="H160" i="1"/>
  <c r="G160" i="1"/>
  <c r="I160" i="1" s="1"/>
  <c r="J136" i="1"/>
  <c r="I136" i="1"/>
  <c r="H136" i="1"/>
  <c r="F136" i="1"/>
  <c r="E136" i="1"/>
  <c r="D136" i="1"/>
  <c r="M94" i="1"/>
  <c r="N94" i="1" s="1"/>
  <c r="H87" i="1"/>
  <c r="G87" i="1"/>
  <c r="J418" i="1" s="1"/>
  <c r="J50" i="1"/>
  <c r="M48" i="1"/>
  <c r="M45" i="1"/>
  <c r="J44" i="1"/>
  <c r="J41" i="1"/>
  <c r="J40" i="1" s="1"/>
  <c r="M40" i="1"/>
  <c r="J24" i="1"/>
  <c r="M22" i="1"/>
  <c r="M19" i="1"/>
  <c r="J18" i="1"/>
  <c r="J15" i="1"/>
  <c r="M14" i="1"/>
  <c r="J14" i="1"/>
  <c r="I87" i="1" l="1"/>
</calcChain>
</file>

<file path=xl/sharedStrings.xml><?xml version="1.0" encoding="utf-8"?>
<sst xmlns="http://schemas.openxmlformats.org/spreadsheetml/2006/main" count="487" uniqueCount="204">
  <si>
    <t>UNIVERSIDAD FRANCISCO DE VICTORÍA  - UFV</t>
  </si>
  <si>
    <t>Nombre</t>
  </si>
  <si>
    <t>Contabilidad financiera  ADE - Curso 2020 -2021</t>
  </si>
  <si>
    <t>Grupo</t>
  </si>
  <si>
    <t>Curso: 2ª - 1ª semestre</t>
  </si>
  <si>
    <t xml:space="preserve">Repaso de contabilidad financiera </t>
  </si>
  <si>
    <t>Repaso. CASO: MANZANAS SA</t>
  </si>
  <si>
    <t>La empresa MANZANAS  SA dedicada a la distribución y venta de manzanas posse los siguientes saldos a 31 de diciembre</t>
  </si>
  <si>
    <t>Se solicita realizar un balance y una cuenta de pérdidas y ganancias y hallar el valor pendiente.</t>
  </si>
  <si>
    <t>Concepto</t>
  </si>
  <si>
    <t>Importe</t>
  </si>
  <si>
    <t>Epígrafe / Masas / cuenta</t>
  </si>
  <si>
    <t>Beneficios no distribuidos de ejer anteriores</t>
  </si>
  <si>
    <t>A determinar</t>
  </si>
  <si>
    <t>ACTIVO NO CORRIENTE</t>
  </si>
  <si>
    <t>PATRIMONIO NETO</t>
  </si>
  <si>
    <t>INCN</t>
  </si>
  <si>
    <t xml:space="preserve">Intereses de las deudas </t>
  </si>
  <si>
    <t>Inm intangible</t>
  </si>
  <si>
    <t>Aprovisionamientos - coste de ventas</t>
  </si>
  <si>
    <t>Acciones en una empresa filial en Panamá</t>
  </si>
  <si>
    <t>Otros ingresos de explotación</t>
  </si>
  <si>
    <t>Programa informático que posee la sociedad</t>
  </si>
  <si>
    <t>G. Personal</t>
  </si>
  <si>
    <t>Estanterías de la tienda</t>
  </si>
  <si>
    <t>Inm. Material</t>
  </si>
  <si>
    <t xml:space="preserve">Otros gastos de explotación </t>
  </si>
  <si>
    <t>Gasto anual de electricidad</t>
  </si>
  <si>
    <t>PASIVO NO CORRIENTE</t>
  </si>
  <si>
    <t>Amortizaciones</t>
  </si>
  <si>
    <t>Deuda con el proveedor de luz y agua</t>
  </si>
  <si>
    <t>Otros resultados de explotación</t>
  </si>
  <si>
    <t>Derechos de cobro sobre clientes</t>
  </si>
  <si>
    <t>RTDO DE EXPLOTACION</t>
  </si>
  <si>
    <t>Préstamo concedido por el banco a devolver 6 meses</t>
  </si>
  <si>
    <t>PASIVO CORRIENTE</t>
  </si>
  <si>
    <t>Ingresos financieros</t>
  </si>
  <si>
    <t>Gasto anual de limpieza</t>
  </si>
  <si>
    <t>Inm. Financiero</t>
  </si>
  <si>
    <t>Deuda financiera</t>
  </si>
  <si>
    <t>Gastos finanancieros</t>
  </si>
  <si>
    <t>Impuesto sobre sociedades / Impuesto sobre beneficios</t>
  </si>
  <si>
    <t>ACTIVO CORRIENTE</t>
  </si>
  <si>
    <t>Otros resultados financieros</t>
  </si>
  <si>
    <t>Furgoneta propiedad de la empresa</t>
  </si>
  <si>
    <t>Existencias</t>
  </si>
  <si>
    <t>RTDO  FINANCIERO</t>
  </si>
  <si>
    <t>Sueldo anual del personal</t>
  </si>
  <si>
    <t>RTDO  ANTES DE IS</t>
  </si>
  <si>
    <t>Deudas con suministradores de manzanas</t>
  </si>
  <si>
    <t>Deudas con suministradores de libros</t>
  </si>
  <si>
    <t>Cuentas por cobrar</t>
  </si>
  <si>
    <t>Deuda comercial</t>
  </si>
  <si>
    <t>Impuestos sobre beneficios</t>
  </si>
  <si>
    <t>Ventas del año, precio de coste</t>
  </si>
  <si>
    <t>NET INCOME - RTDO DESPUES DE IS</t>
  </si>
  <si>
    <t>Tienda propiedad de la empresa</t>
  </si>
  <si>
    <t>Invers. Financieras c/p &amp; Peridoficaciones</t>
  </si>
  <si>
    <t>Manzanas para vender</t>
  </si>
  <si>
    <t>Libros para vender</t>
  </si>
  <si>
    <t>Capital aportado en el momento de constitución</t>
  </si>
  <si>
    <t>Tesoreria</t>
  </si>
  <si>
    <t>Dinero en la cuenta corriente bancaria</t>
  </si>
  <si>
    <t>Ventas del año, precio de venta</t>
  </si>
  <si>
    <t>TOTAL</t>
  </si>
  <si>
    <t>Repaso. CASO: LIMONES &amp; NARANJAS SA</t>
  </si>
  <si>
    <t>La empresa LIMONES &amp; NARANJAS SA dedicada a la distribución y venta de limones&amp; naranjas posse los siguientes saldos a 31 de diciembre</t>
  </si>
  <si>
    <t>Dinero en la cuenta corriente</t>
  </si>
  <si>
    <t>Deuda con el abogado de la sociedad</t>
  </si>
  <si>
    <t>Capital Social</t>
  </si>
  <si>
    <t>Oficina central</t>
  </si>
  <si>
    <t>Préstamo recibido a devolver en 6 meses</t>
  </si>
  <si>
    <t>Inversión financiera en bolsa para especular</t>
  </si>
  <si>
    <t>Vehiculo a motor propiedad de la empresa</t>
  </si>
  <si>
    <t>Alquiler del almacén</t>
  </si>
  <si>
    <t>Ingresos por subarriendo</t>
  </si>
  <si>
    <t>Mercaderías</t>
  </si>
  <si>
    <t>Intereses a mi favor</t>
  </si>
  <si>
    <t>Patente, nombre comercial</t>
  </si>
  <si>
    <t>Préstamo recibido a devolver en 24 meses</t>
  </si>
  <si>
    <t>Deuda con proveedores</t>
  </si>
  <si>
    <t>Campaña de publicidad</t>
  </si>
  <si>
    <t>Deuda pendiente por un juicio en curso</t>
  </si>
  <si>
    <t>Venta realizadas durante el ejercio</t>
  </si>
  <si>
    <t>Mobiliario en la oficina central</t>
  </si>
  <si>
    <t>Inversión financiera en una filial</t>
  </si>
  <si>
    <t>Dividendos recibidos de la filial</t>
  </si>
  <si>
    <t>Sueldos y salarios</t>
  </si>
  <si>
    <t>Intereses de deudas</t>
  </si>
  <si>
    <t>Coste de ventas</t>
  </si>
  <si>
    <t>Patrimonio neto</t>
  </si>
  <si>
    <t xml:space="preserve">1. La empresa UFV es creada con cuatro socios los cuales aportan cada uno de ellos los siguientes elementos patrimoniales: </t>
  </si>
  <si>
    <t xml:space="preserve">* Juan: se compromete a aporta dinero en efectivo por valor de 150.000 euros. En el momento de la constitución aporta el 50% , el resto lo abona a los tres meses. </t>
  </si>
  <si>
    <t xml:space="preserve">* Javier: aporta un local valorado en 250.000 euros, valorado por un tasador. Dicho local tenía una hipóteca de 125.000 euros que el socio B no traspasa a la UFV. </t>
  </si>
  <si>
    <t>* José: aporta una flota de vehículos por valor de 300.000 euros sobre los que solicitó una financiación de 175.000 euros a pagar en siete años de manera alicuota. Esta deuda ha sido traspasada a UFV</t>
  </si>
  <si>
    <t>* Jacobo: no tiene activos que aportar pero tiene interes en formar parte de la sociedad. Es nombrado director de UFV y cobra por ello su correspondiente salario, el primer año asciende a 90.000 euros.</t>
  </si>
  <si>
    <t># de acciones emitidas 125 , # acciones suscritas 100</t>
  </si>
  <si>
    <t xml:space="preserve">SE PIDE: </t>
  </si>
  <si>
    <t>a. Asiento de constitución de la sociedad</t>
  </si>
  <si>
    <t>b. Asiento a realizar a los tres meses</t>
  </si>
  <si>
    <t>c. Calcular el VN de las accciones</t>
  </si>
  <si>
    <t>d. Calcular los porcentajes de participación de cada uno de los socios</t>
  </si>
  <si>
    <t>e. Realiza el balance tras el asiento de constitución</t>
  </si>
  <si>
    <t># cta</t>
  </si>
  <si>
    <t>Cuenta</t>
  </si>
  <si>
    <t>DEBE</t>
  </si>
  <si>
    <t>HABER</t>
  </si>
  <si>
    <t>Socio</t>
  </si>
  <si>
    <t>Aportación</t>
  </si>
  <si>
    <t>% accionista</t>
  </si>
  <si>
    <t>3 meses mas tarde</t>
  </si>
  <si>
    <t xml:space="preserve"># acciones </t>
  </si>
  <si>
    <t>Valor nominal</t>
  </si>
  <si>
    <t>Cobro</t>
  </si>
  <si>
    <t>Constitición</t>
  </si>
  <si>
    <t>Exige</t>
  </si>
  <si>
    <t>Final</t>
  </si>
  <si>
    <t>2. Años más tarde, la empresa UFV presenta el siguiente balance. Se te ha encargado la misión de proponer como distribuir el resultado cumpliendo las normas:</t>
  </si>
  <si>
    <t>1. Justificar la propuesta de reparto de resultados, cumpliendo las condiciones legales y abonando el mayor importe posible de dividendos</t>
  </si>
  <si>
    <t>2. Asiento de reparto del resultado; asiento de UFV y asiento de cada uno de los accionistas (Nota: usar los % de accionistas del ejer 1)</t>
  </si>
  <si>
    <t>3. Asiento de pago de dividendo con retención del 18%. Asiento de UFV y asiento de socios</t>
  </si>
  <si>
    <t>4. Calculo, antes y después del reparto, del VN y VTC. Explicar porque han variado</t>
  </si>
  <si>
    <t>5. Calcular el payout</t>
  </si>
  <si>
    <t>6. Composición del patrimonio neto</t>
  </si>
  <si>
    <t>Año 7</t>
  </si>
  <si>
    <t>Propuesta</t>
  </si>
  <si>
    <t>Investigación</t>
  </si>
  <si>
    <t>Capital social</t>
  </si>
  <si>
    <t>E. transporte</t>
  </si>
  <si>
    <t>R. legal</t>
  </si>
  <si>
    <t>Construcciones</t>
  </si>
  <si>
    <t>R. Voluntaria</t>
  </si>
  <si>
    <t>RNEA</t>
  </si>
  <si>
    <t>Dividendo activo a cuenta</t>
  </si>
  <si>
    <t>Clientes</t>
  </si>
  <si>
    <t>R. Ejercicio</t>
  </si>
  <si>
    <t>Bancos</t>
  </si>
  <si>
    <t>Deuda C/P</t>
  </si>
  <si>
    <t>Proveedores</t>
  </si>
  <si>
    <t>Diviendo a pagar</t>
  </si>
  <si>
    <t>Total P NETO</t>
  </si>
  <si>
    <t># Acciones</t>
  </si>
  <si>
    <t>VN</t>
  </si>
  <si>
    <t>VTC</t>
  </si>
  <si>
    <t xml:space="preserve">AYUDA: pensar en </t>
  </si>
  <si>
    <t>R. Legal</t>
  </si>
  <si>
    <t>I+D</t>
  </si>
  <si>
    <t>Dividendo a cuenta</t>
  </si>
  <si>
    <t>ASIENTO UFV</t>
  </si>
  <si>
    <t>Asiento en la junta</t>
  </si>
  <si>
    <t>Pago</t>
  </si>
  <si>
    <t>ASIENTO SOCIOS</t>
  </si>
  <si>
    <t>Calculo del payout</t>
  </si>
  <si>
    <t>3. Ocho años más tarde, la empresa UFV presenta el siguiente balance. Se te ha encargado la misión de proponer como distribuir el resultado cumpliendo las normas:</t>
  </si>
  <si>
    <t>2. Asiento de reparto del resultado; asiento de UFV y asiento de cada uno de los accionistas</t>
  </si>
  <si>
    <t>Deuda L/P</t>
  </si>
  <si>
    <t>P Neto sin R. Ej</t>
  </si>
  <si>
    <t xml:space="preserve">4. La empresa JUNIO SL presenta el siguiente balance e información relativa a los accionistas. Tras los acuerdos en junta se decide realizar una ampliación de 3N*4A con el fin de acometer el plan de expansión que el consejo ha planteado.  </t>
  </si>
  <si>
    <t xml:space="preserve">La sociedad se plantea las siguientes opciones: </t>
  </si>
  <si>
    <t xml:space="preserve">a. La ampliación sea suscrita y desembolsada en metálico, 25% en el momento de la suscripción y 75% a los dos meses;  por los dos socios actuales, a partes iguales. En este caso no habría prima. </t>
  </si>
  <si>
    <t xml:space="preserve">b. La ampliación sea suscrita y desembolsada mediante aportaciones no dinerarias; uno de los socios aporta un local valorado en 187.500 euros sin cargas hipotecarias; y el segundo socio aporta una maquinaria por el mismo importe. En este caso no habría prima. </t>
  </si>
  <si>
    <t>c. Entrada de un nuevo socio que realizaría un desembolsodel 100% en metálico. Sin prima de emisión</t>
  </si>
  <si>
    <t>d. Entrada de un nuevo socio que realizaría un desembolsodel 100% en metálico, junto a una prima del 15%.</t>
  </si>
  <si>
    <t>1. Contabilizar las cuatro alternativas: asiento, detalle/composición de patrimonio neto, cálculo del VN y VTC</t>
  </si>
  <si>
    <t>2. Comentar cada una de las alternativas. Decidir ¿cuál eliges y por qué?</t>
  </si>
  <si>
    <t>3. En caso de elegir la entrada de un nuevo socio, calcular la prima para que el efecto dilución sera nulo</t>
  </si>
  <si>
    <t>3N*4A</t>
  </si>
  <si>
    <t>Op. A</t>
  </si>
  <si>
    <t>Op. B</t>
  </si>
  <si>
    <t>Op. C</t>
  </si>
  <si>
    <t>Op. D</t>
  </si>
  <si>
    <t>IGUALAR</t>
  </si>
  <si>
    <t>Año 10</t>
  </si>
  <si>
    <t>Ampliación</t>
  </si>
  <si>
    <t>Prima de emisión</t>
  </si>
  <si>
    <t>SDNE</t>
  </si>
  <si>
    <t>Total de P Neto</t>
  </si>
  <si>
    <t xml:space="preserve">VN </t>
  </si>
  <si>
    <t>Efecto dilución</t>
  </si>
  <si>
    <t xml:space="preserve"># Accionistas </t>
  </si>
  <si>
    <t xml:space="preserve">Activo </t>
  </si>
  <si>
    <t>Inicial</t>
  </si>
  <si>
    <t>30 dias</t>
  </si>
  <si>
    <t>FINAL</t>
  </si>
  <si>
    <t>Maquinaria</t>
  </si>
  <si>
    <t>Subvenciones</t>
  </si>
  <si>
    <t xml:space="preserve">5. La empresa JUNIO SL adquiere una maquinaria el 1 de agosto, por valor de 100.000 euros mas IVA 21% a pagar en 30 días. La instalación de la maquinaria asciende a 2.500 euros más IVA que son abonados al contado. En abril 2020 había solicitado una subvención para este activo que finalmente le fue concedida el 1 de agosto por valor de 18.450 euros. La administración pública no abona el importe hasta febrero del 2021. </t>
  </si>
  <si>
    <t>Datos de la maquinaria: valor residual cero y vida útil 10 años</t>
  </si>
  <si>
    <t>Obviar efecto fiscal</t>
  </si>
  <si>
    <t>SE PIDE</t>
  </si>
  <si>
    <t>1. Asientos del año 2020  y 2021</t>
  </si>
  <si>
    <t xml:space="preserve">2. Desglose anual de los epigráfes de inmovilizado y de la cta 130.  </t>
  </si>
  <si>
    <t>Indicar fecha</t>
  </si>
  <si>
    <t>CALENDARIO ANUAL</t>
  </si>
  <si>
    <t>Indicar los epígrafes del balance y PG</t>
  </si>
  <si>
    <t>NOTA INICIAL</t>
  </si>
  <si>
    <t>Ejercicios adicionales - convocatoria extraordinaria</t>
  </si>
  <si>
    <t xml:space="preserve">Me alegra que hayas tomado la decisión de estudiar desde este momento la asignatura y por tanto comprometeros a realizar los ejercicios que os voy a ir proponiendo, así como asistir a las clases planteadas. </t>
  </si>
  <si>
    <t xml:space="preserve">Antes de comenzarlos, ruego leas las siguientes líneas: </t>
  </si>
  <si>
    <r>
      <rPr>
        <b/>
        <sz val="11"/>
        <color theme="1"/>
        <rFont val="Calibri"/>
        <family val="2"/>
        <scheme val="minor"/>
      </rPr>
      <t>ADVERTENCIA</t>
    </r>
    <r>
      <rPr>
        <sz val="11"/>
        <color theme="1"/>
        <rFont val="Calibri"/>
        <family val="2"/>
        <scheme val="minor"/>
      </rPr>
      <t xml:space="preserve">: La realización de estos ejercicios y la asistencia a las clases de refuerzo es de carácter voluntario. Su finalidad es ayudar y acompañar en el estudio de cara al examen de convocatoria extraordinaria. En ningún momento, se garantiza superar la asignatura por el mero hecho de realizar todos los ejercicios propuestos durante estas sesiones. El alumno debe presentarse y superar el examen que establece la universidad. </t>
    </r>
  </si>
  <si>
    <r>
      <rPr>
        <b/>
        <sz val="11"/>
        <color theme="1"/>
        <rFont val="Calibri"/>
        <family val="2"/>
        <scheme val="minor"/>
      </rPr>
      <t>FUNCIONAMIENTO</t>
    </r>
    <r>
      <rPr>
        <sz val="11"/>
        <color theme="1"/>
        <rFont val="Calibri"/>
        <family val="2"/>
        <scheme val="minor"/>
      </rPr>
      <t xml:space="preserve">: Los ejercicios propuestos NO son muy numerosos, sino que están planteados como resumen de cada uno de los temas. Por ello, que antes de realizar los ejercicios planteados, recomienda encarecidamente, que se estudie el temario correspondiente y se realicen los ejercicios propuestos y resueltos durante el curso. Si durante esa fase de estudio el alumno tuviera alguna duda puede resolverla vía email o solicitando una tutoría. </t>
    </r>
  </si>
  <si>
    <t xml:space="preserve">Los ejercicios resueltos por los alumnos serán subidos a CANVAS en las fechas señaladas. Los errores y correcciones serán tratados en las clases online. </t>
  </si>
  <si>
    <t xml:space="preserve">Si los alumnos lo desean, puede realizar el estudio y los ejercicios en grupo, en tal caso se ruega se indiquen en los ejercicios para evitar la doble corrección. </t>
  </si>
  <si>
    <r>
      <rPr>
        <b/>
        <sz val="11"/>
        <color theme="1"/>
        <rFont val="Calibri"/>
        <family val="2"/>
        <scheme val="minor"/>
      </rPr>
      <t>FORMATO</t>
    </r>
    <r>
      <rPr>
        <sz val="11"/>
        <color theme="1"/>
        <rFont val="Calibri"/>
        <family val="2"/>
        <scheme val="minor"/>
      </rPr>
      <t xml:space="preserve">: se facilitan los ejercicios en formato Excel, durante la clase online, es el documento que se empleará para su resolución. Dicho esto, no es obligatoria emplear dicho documento ni seguir el esquema planteado en él mismo; pudiéndose presentar en Word, o incluso realizarse a mano y subir una foto del documento. Os recuerdo que mientras no haya cambios, el examen está previsto realizarse en papel y de manera presencial.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</si>
</sst>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 \ ;[Red]\(#,##0.00\)\ \ ;\ \ \ \-\-\-\ \ \ \ "/>
    <numFmt numFmtId="166" formatCode="#,##0\ \ ;[Red]\(#,##0\)\ \ ;\ \ \ \-\-\-\ \ \ \ "/>
    <numFmt numFmtId="167" formatCode="0.0%"/>
    <numFmt numFmtId="168" formatCode="dd\-mm\-yy;@"/>
  </numFmts>
  <fonts count="1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u/>
      <sz val="11"/>
      <color theme="1"/>
      <name val="Calibri"/>
      <family val="2"/>
      <scheme val="minor"/>
    </font>
    <font>
      <sz val="11"/>
      <color rgb="FF000000"/>
      <name val="Calibri"/>
      <family val="2"/>
      <scheme val="minor"/>
    </font>
    <font>
      <b/>
      <u/>
      <sz val="12"/>
      <color theme="1"/>
      <name val="Calibri"/>
      <family val="2"/>
      <scheme val="minor"/>
    </font>
    <font>
      <b/>
      <sz val="11"/>
      <color rgb="FFFF0000"/>
      <name val="Calibri"/>
      <family val="2"/>
      <scheme val="minor"/>
    </font>
    <font>
      <b/>
      <i/>
      <sz val="11"/>
      <color theme="1"/>
      <name val="Calibri"/>
      <family val="2"/>
      <scheme val="minor"/>
    </font>
    <font>
      <b/>
      <sz val="14"/>
      <color theme="1"/>
      <name val="Calibri"/>
      <family val="2"/>
    </font>
  </fonts>
  <fills count="11">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rgb="FFFFFFFF"/>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399975585192419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0" fillId="2" borderId="0" xfId="0" applyFill="1"/>
    <xf numFmtId="0" fontId="3" fillId="2" borderId="0" xfId="0" applyFont="1" applyFill="1"/>
    <xf numFmtId="0" fontId="3" fillId="3" borderId="0" xfId="0" applyFont="1" applyFill="1"/>
    <xf numFmtId="0" fontId="0" fillId="3" borderId="0" xfId="0" applyFill="1"/>
    <xf numFmtId="164" fontId="0" fillId="2" borderId="0" xfId="0" applyNumberFormat="1" applyFill="1"/>
    <xf numFmtId="164" fontId="3" fillId="2" borderId="0" xfId="0" applyNumberFormat="1" applyFont="1" applyFill="1"/>
    <xf numFmtId="0" fontId="4" fillId="2" borderId="0" xfId="0" applyFont="1" applyFill="1"/>
    <xf numFmtId="164" fontId="0" fillId="4" borderId="0" xfId="0" applyNumberFormat="1" applyFill="1"/>
    <xf numFmtId="164" fontId="0" fillId="4" borderId="0" xfId="0" applyNumberFormat="1" applyFill="1" applyAlignment="1">
      <alignment wrapText="1"/>
    </xf>
    <xf numFmtId="0" fontId="0" fillId="4" borderId="0" xfId="0" applyFill="1" applyAlignment="1">
      <alignment wrapText="1"/>
    </xf>
    <xf numFmtId="0" fontId="3" fillId="5" borderId="1" xfId="0" applyFont="1" applyFill="1" applyBorder="1" applyAlignment="1">
      <alignment horizontal="center" wrapText="1"/>
    </xf>
    <xf numFmtId="0" fontId="0" fillId="0" borderId="2" xfId="0" applyBorder="1" applyAlignment="1">
      <alignment wrapText="1"/>
    </xf>
    <xf numFmtId="165" fontId="3" fillId="5" borderId="3" xfId="0" applyNumberFormat="1" applyFont="1" applyFill="1" applyBorder="1" applyAlignment="1">
      <alignment horizontal="center"/>
    </xf>
    <xf numFmtId="0" fontId="3" fillId="5" borderId="4" xfId="0" applyFont="1" applyFill="1" applyBorder="1" applyAlignment="1">
      <alignment horizontal="center"/>
    </xf>
    <xf numFmtId="0" fontId="5" fillId="6" borderId="1" xfId="0" applyFont="1" applyFill="1" applyBorder="1" applyAlignment="1">
      <alignment vertical="center" wrapText="1"/>
    </xf>
    <xf numFmtId="0" fontId="0" fillId="0" borderId="4" xfId="0" applyBorder="1" applyAlignment="1">
      <alignment wrapText="1"/>
    </xf>
    <xf numFmtId="3" fontId="0" fillId="2" borderId="3" xfId="0" applyNumberFormat="1" applyFill="1" applyBorder="1" applyAlignment="1">
      <alignment horizontal="right" vertical="center"/>
    </xf>
    <xf numFmtId="165" fontId="0" fillId="2" borderId="3" xfId="0" applyNumberFormat="1" applyFill="1" applyBorder="1" applyAlignment="1">
      <alignment vertical="center"/>
    </xf>
    <xf numFmtId="0" fontId="3" fillId="7" borderId="0" xfId="0" applyFont="1" applyFill="1"/>
    <xf numFmtId="3" fontId="3" fillId="7" borderId="0" xfId="0" applyNumberFormat="1" applyFont="1" applyFill="1"/>
    <xf numFmtId="0" fontId="0" fillId="7" borderId="0" xfId="0" applyFill="1"/>
    <xf numFmtId="3" fontId="0" fillId="2" borderId="4" xfId="0" applyNumberFormat="1" applyFill="1" applyBorder="1"/>
    <xf numFmtId="0" fontId="0" fillId="4" borderId="0" xfId="0" applyFill="1"/>
    <xf numFmtId="166" fontId="0" fillId="4" borderId="0" xfId="0" applyNumberFormat="1" applyFill="1"/>
    <xf numFmtId="165" fontId="0" fillId="2" borderId="0" xfId="0" applyNumberFormat="1" applyFill="1"/>
    <xf numFmtId="3" fontId="0" fillId="2" borderId="0" xfId="0" applyNumberFormat="1" applyFill="1"/>
    <xf numFmtId="3" fontId="0" fillId="2" borderId="4" xfId="0" applyNumberFormat="1" applyFill="1" applyBorder="1" applyAlignment="1">
      <alignment horizontal="right"/>
    </xf>
    <xf numFmtId="165" fontId="0" fillId="2" borderId="3" xfId="0" applyNumberFormat="1" applyFill="1" applyBorder="1" applyAlignment="1">
      <alignment vertical="center" wrapText="1"/>
    </xf>
    <xf numFmtId="3" fontId="0" fillId="8" borderId="0" xfId="0" applyNumberFormat="1" applyFill="1"/>
    <xf numFmtId="3" fontId="0" fillId="4" borderId="0" xfId="0" applyNumberFormat="1" applyFill="1"/>
    <xf numFmtId="164" fontId="3" fillId="9" borderId="5" xfId="0" applyNumberFormat="1" applyFont="1" applyFill="1" applyBorder="1"/>
    <xf numFmtId="0" fontId="5" fillId="6" borderId="2" xfId="0" applyFont="1" applyFill="1" applyBorder="1" applyAlignment="1">
      <alignment vertical="center" wrapText="1"/>
    </xf>
    <xf numFmtId="0" fontId="5" fillId="6" borderId="4" xfId="0" applyFont="1" applyFill="1" applyBorder="1" applyAlignment="1">
      <alignment vertical="center" wrapText="1"/>
    </xf>
    <xf numFmtId="164" fontId="6" fillId="2" borderId="0" xfId="0" applyNumberFormat="1" applyFont="1" applyFill="1"/>
    <xf numFmtId="0" fontId="0" fillId="2" borderId="0" xfId="0" applyFill="1" applyAlignment="1">
      <alignment wrapText="1"/>
    </xf>
    <xf numFmtId="0" fontId="3" fillId="2" borderId="0" xfId="0" applyFont="1" applyFill="1" applyAlignment="1">
      <alignment wrapText="1"/>
    </xf>
    <xf numFmtId="0" fontId="3" fillId="2" borderId="0" xfId="0" applyFont="1" applyFill="1" applyAlignment="1">
      <alignment wrapText="1"/>
    </xf>
    <xf numFmtId="0" fontId="0" fillId="0" borderId="0" xfId="0" applyAlignment="1">
      <alignment wrapText="1"/>
    </xf>
    <xf numFmtId="3" fontId="3" fillId="2" borderId="0" xfId="0" applyNumberFormat="1" applyFont="1" applyFill="1"/>
    <xf numFmtId="0" fontId="7" fillId="2" borderId="0" xfId="0" applyFont="1" applyFill="1"/>
    <xf numFmtId="0" fontId="3" fillId="5" borderId="0" xfId="0" applyFont="1" applyFill="1"/>
    <xf numFmtId="0" fontId="3" fillId="5" borderId="0" xfId="0" applyFont="1" applyFill="1" applyAlignment="1">
      <alignment horizontal="center"/>
    </xf>
    <xf numFmtId="0" fontId="0" fillId="2" borderId="0" xfId="0" applyFill="1" applyAlignment="1">
      <alignment horizontal="center"/>
    </xf>
    <xf numFmtId="3" fontId="0" fillId="2" borderId="0" xfId="0" applyNumberFormat="1" applyFill="1" applyAlignment="1">
      <alignment horizontal="center"/>
    </xf>
    <xf numFmtId="0" fontId="0" fillId="2" borderId="0" xfId="0" applyFill="1" applyAlignment="1">
      <alignment horizontal="right"/>
    </xf>
    <xf numFmtId="167" fontId="0" fillId="2" borderId="0" xfId="1" applyNumberFormat="1" applyFont="1" applyFill="1"/>
    <xf numFmtId="9" fontId="0" fillId="2" borderId="0" xfId="1" applyFont="1" applyFill="1"/>
    <xf numFmtId="3" fontId="3" fillId="2" borderId="5" xfId="0" applyNumberFormat="1" applyFont="1" applyFill="1" applyBorder="1"/>
    <xf numFmtId="9" fontId="3" fillId="2" borderId="5" xfId="1" applyFont="1" applyFill="1" applyBorder="1"/>
    <xf numFmtId="0" fontId="0" fillId="5" borderId="0" xfId="0" applyFill="1"/>
    <xf numFmtId="0" fontId="0" fillId="5" borderId="0" xfId="0" applyFill="1" applyAlignment="1">
      <alignment horizontal="center"/>
    </xf>
    <xf numFmtId="166" fontId="0" fillId="2" borderId="0" xfId="0" applyNumberFormat="1" applyFill="1"/>
    <xf numFmtId="3" fontId="4" fillId="2" borderId="0" xfId="0" applyNumberFormat="1" applyFont="1" applyFill="1"/>
    <xf numFmtId="3" fontId="0" fillId="2" borderId="0" xfId="0" applyNumberFormat="1" applyFill="1" applyAlignment="1">
      <alignment horizontal="right"/>
    </xf>
    <xf numFmtId="3" fontId="3" fillId="2" borderId="0" xfId="0" applyNumberFormat="1" applyFont="1" applyFill="1" applyAlignment="1">
      <alignment horizontal="right"/>
    </xf>
    <xf numFmtId="0" fontId="3" fillId="2" borderId="0" xfId="0" applyFont="1" applyFill="1" applyAlignment="1">
      <alignment horizontal="center"/>
    </xf>
    <xf numFmtId="3" fontId="8" fillId="2" borderId="0" xfId="0" applyNumberFormat="1" applyFont="1" applyFill="1" applyAlignment="1">
      <alignment horizontal="right"/>
    </xf>
    <xf numFmtId="3" fontId="8" fillId="2" borderId="0" xfId="0" applyNumberFormat="1" applyFont="1" applyFill="1"/>
    <xf numFmtId="0" fontId="8" fillId="2" borderId="0" xfId="0" applyFont="1" applyFill="1" applyAlignment="1">
      <alignment horizontal="center"/>
    </xf>
    <xf numFmtId="0" fontId="3" fillId="2" borderId="6" xfId="0" applyFont="1" applyFill="1" applyBorder="1"/>
    <xf numFmtId="3" fontId="0" fillId="2" borderId="7" xfId="0" applyNumberFormat="1" applyFill="1" applyBorder="1"/>
    <xf numFmtId="0" fontId="0" fillId="2" borderId="7" xfId="0" applyFill="1" applyBorder="1"/>
    <xf numFmtId="3" fontId="0" fillId="2" borderId="8" xfId="0" applyNumberFormat="1" applyFill="1" applyBorder="1"/>
    <xf numFmtId="0" fontId="0" fillId="2" borderId="9" xfId="0" applyFill="1" applyBorder="1"/>
    <xf numFmtId="3" fontId="0" fillId="2" borderId="10" xfId="0" applyNumberFormat="1" applyFill="1" applyBorder="1"/>
    <xf numFmtId="0" fontId="0" fillId="2" borderId="11" xfId="0" applyFill="1" applyBorder="1"/>
    <xf numFmtId="3" fontId="0" fillId="2" borderId="12" xfId="0" applyNumberFormat="1" applyFill="1" applyBorder="1"/>
    <xf numFmtId="0" fontId="0" fillId="2" borderId="12" xfId="0" applyFill="1" applyBorder="1"/>
    <xf numFmtId="3" fontId="0" fillId="2" borderId="13" xfId="0" applyNumberFormat="1" applyFill="1" applyBorder="1"/>
    <xf numFmtId="0" fontId="3" fillId="2" borderId="9" xfId="0" applyFont="1" applyFill="1" applyBorder="1"/>
    <xf numFmtId="0" fontId="4" fillId="2" borderId="9" xfId="0" applyFont="1" applyFill="1" applyBorder="1"/>
    <xf numFmtId="3" fontId="4" fillId="2" borderId="11" xfId="0" applyNumberFormat="1" applyFont="1" applyFill="1" applyBorder="1"/>
    <xf numFmtId="0" fontId="4" fillId="2" borderId="12" xfId="0" applyFont="1" applyFill="1" applyBorder="1"/>
    <xf numFmtId="3" fontId="3" fillId="2" borderId="9" xfId="0" applyNumberFormat="1" applyFont="1" applyFill="1" applyBorder="1"/>
    <xf numFmtId="166" fontId="0" fillId="2" borderId="10" xfId="0" applyNumberFormat="1" applyFill="1" applyBorder="1"/>
    <xf numFmtId="3" fontId="4" fillId="2" borderId="9" xfId="0" applyNumberFormat="1" applyFont="1" applyFill="1" applyBorder="1"/>
    <xf numFmtId="0" fontId="0" fillId="2" borderId="13" xfId="0" applyFill="1" applyBorder="1"/>
    <xf numFmtId="3" fontId="4" fillId="2" borderId="12" xfId="0" applyNumberFormat="1" applyFont="1" applyFill="1" applyBorder="1"/>
    <xf numFmtId="0" fontId="3" fillId="10" borderId="0" xfId="0" applyFont="1" applyFill="1"/>
    <xf numFmtId="10" fontId="0" fillId="10" borderId="0" xfId="1" applyNumberFormat="1" applyFont="1" applyFill="1"/>
    <xf numFmtId="9" fontId="3" fillId="2" borderId="0" xfId="1" applyFont="1" applyFill="1"/>
    <xf numFmtId="164" fontId="0" fillId="2" borderId="0" xfId="0" applyNumberFormat="1" applyFill="1" applyAlignment="1">
      <alignment horizontal="center"/>
    </xf>
    <xf numFmtId="0" fontId="2" fillId="2" borderId="0" xfId="0" applyFont="1" applyFill="1"/>
    <xf numFmtId="0" fontId="3" fillId="0" borderId="0" xfId="0" applyFont="1" applyAlignment="1">
      <alignment wrapText="1"/>
    </xf>
    <xf numFmtId="9" fontId="0" fillId="2" borderId="0" xfId="0" applyNumberFormat="1" applyFill="1"/>
    <xf numFmtId="0" fontId="0" fillId="2" borderId="6" xfId="0" applyFill="1" applyBorder="1"/>
    <xf numFmtId="0" fontId="0" fillId="2" borderId="8" xfId="0" applyFill="1" applyBorder="1"/>
    <xf numFmtId="0" fontId="0" fillId="2" borderId="10" xfId="0" applyFill="1" applyBorder="1"/>
    <xf numFmtId="0" fontId="2" fillId="2" borderId="0" xfId="0" applyFont="1" applyFill="1" applyAlignment="1">
      <alignment horizontal="right"/>
    </xf>
    <xf numFmtId="167" fontId="0" fillId="2" borderId="0" xfId="0" applyNumberFormat="1" applyFill="1"/>
    <xf numFmtId="14" fontId="0" fillId="2" borderId="0" xfId="0" applyNumberFormat="1" applyFill="1"/>
    <xf numFmtId="14" fontId="3" fillId="5" borderId="0" xfId="0" applyNumberFormat="1" applyFont="1" applyFill="1"/>
    <xf numFmtId="3" fontId="3" fillId="5" borderId="0" xfId="0" applyNumberFormat="1" applyFont="1" applyFill="1"/>
    <xf numFmtId="168" fontId="0" fillId="5" borderId="0" xfId="0" applyNumberFormat="1" applyFill="1" applyAlignment="1">
      <alignment horizontal="center"/>
    </xf>
    <xf numFmtId="0" fontId="9" fillId="0" borderId="0" xfId="0" applyFont="1" applyAlignment="1">
      <alignment horizontal="left" vertical="center"/>
    </xf>
    <xf numFmtId="0" fontId="0" fillId="2" borderId="0" xfId="0" applyFill="1"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507775</xdr:colOff>
      <xdr:row>0</xdr:row>
      <xdr:rowOff>157887</xdr:rowOff>
    </xdr:from>
    <xdr:to>
      <xdr:col>2</xdr:col>
      <xdr:colOff>190785</xdr:colOff>
      <xdr:row>3</xdr:row>
      <xdr:rowOff>95250</xdr:rowOff>
    </xdr:to>
    <xdr:pic>
      <xdr:nvPicPr>
        <xdr:cNvPr id="2" name="Imagen 1">
          <a:extLst>
            <a:ext uri="{FF2B5EF4-FFF2-40B4-BE49-F238E27FC236}">
              <a16:creationId xmlns:a16="http://schemas.microsoft.com/office/drawing/2014/main" id="{A3A66D32-13AD-4279-8287-776F227B79E3}"/>
            </a:ext>
          </a:extLst>
        </xdr:cNvPr>
        <xdr:cNvPicPr>
          <a:picLocks noChangeAspect="1"/>
        </xdr:cNvPicPr>
      </xdr:nvPicPr>
      <xdr:blipFill>
        <a:blip xmlns:r="http://schemas.openxmlformats.org/officeDocument/2006/relationships" r:embed="rId1"/>
        <a:stretch>
          <a:fillRect/>
        </a:stretch>
      </xdr:blipFill>
      <xdr:spPr>
        <a:xfrm>
          <a:off x="355375" y="157887"/>
          <a:ext cx="1207010" cy="4898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507775</xdr:colOff>
      <xdr:row>0</xdr:row>
      <xdr:rowOff>157887</xdr:rowOff>
    </xdr:from>
    <xdr:to>
      <xdr:col>2</xdr:col>
      <xdr:colOff>781335</xdr:colOff>
      <xdr:row>3</xdr:row>
      <xdr:rowOff>95250</xdr:rowOff>
    </xdr:to>
    <xdr:pic>
      <xdr:nvPicPr>
        <xdr:cNvPr id="2" name="Imagen 1">
          <a:extLst>
            <a:ext uri="{FF2B5EF4-FFF2-40B4-BE49-F238E27FC236}">
              <a16:creationId xmlns:a16="http://schemas.microsoft.com/office/drawing/2014/main" id="{F67AA1F1-D057-4474-ABBB-31977DC34025}"/>
            </a:ext>
          </a:extLst>
        </xdr:cNvPr>
        <xdr:cNvPicPr>
          <a:picLocks noChangeAspect="1"/>
        </xdr:cNvPicPr>
      </xdr:nvPicPr>
      <xdr:blipFill>
        <a:blip xmlns:r="http://schemas.openxmlformats.org/officeDocument/2006/relationships" r:embed="rId1"/>
        <a:stretch>
          <a:fillRect/>
        </a:stretch>
      </xdr:blipFill>
      <xdr:spPr>
        <a:xfrm>
          <a:off x="355375" y="157887"/>
          <a:ext cx="1207010" cy="4898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28005-AE59-4904-94CC-2E9207DC057C}">
  <dimension ref="A1:AH66"/>
  <sheetViews>
    <sheetView tabSelected="1" workbookViewId="0">
      <selection activeCell="A16" sqref="A16"/>
    </sheetView>
  </sheetViews>
  <sheetFormatPr baseColWidth="10" defaultRowHeight="14.5" x14ac:dyDescent="0.35"/>
  <sheetData>
    <row r="1" spans="1:34"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35">
      <c r="A2" s="1"/>
      <c r="B2" s="1"/>
      <c r="C2" s="1"/>
      <c r="D2" s="2" t="s">
        <v>0</v>
      </c>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x14ac:dyDescent="0.35">
      <c r="A3" s="1"/>
      <c r="B3" s="1"/>
      <c r="C3" s="1"/>
      <c r="D3" s="2" t="s">
        <v>2</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x14ac:dyDescent="0.35">
      <c r="A4" s="1"/>
      <c r="B4" s="1"/>
      <c r="C4" s="1"/>
      <c r="D4" s="2" t="s">
        <v>4</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x14ac:dyDescent="0.35">
      <c r="A5" s="5"/>
      <c r="B5" s="5"/>
      <c r="C5" s="5"/>
      <c r="D5" s="2" t="s">
        <v>196</v>
      </c>
      <c r="E5" s="5"/>
      <c r="F5" s="5"/>
      <c r="G5" s="5"/>
      <c r="H5" s="1"/>
      <c r="I5" s="1"/>
      <c r="J5" s="1"/>
      <c r="K5" s="1"/>
      <c r="L5" s="1"/>
      <c r="M5" s="1"/>
      <c r="N5" s="1"/>
      <c r="O5" s="1"/>
      <c r="P5" s="1"/>
      <c r="Q5" s="1"/>
      <c r="R5" s="1"/>
      <c r="S5" s="1"/>
      <c r="T5" s="1"/>
      <c r="U5" s="1"/>
      <c r="V5" s="1"/>
      <c r="W5" s="1"/>
      <c r="X5" s="1"/>
      <c r="Y5" s="1"/>
      <c r="Z5" s="1"/>
      <c r="AA5" s="1"/>
      <c r="AB5" s="1"/>
      <c r="AC5" s="1"/>
      <c r="AD5" s="1"/>
      <c r="AE5" s="1"/>
      <c r="AF5" s="1"/>
      <c r="AG5" s="1"/>
      <c r="AH5" s="1"/>
    </row>
    <row r="6" spans="1:34" x14ac:dyDescent="0.35">
      <c r="A6" s="1"/>
      <c r="B6" s="1"/>
      <c r="C6" s="1"/>
      <c r="D6" s="1"/>
      <c r="E6" s="1"/>
      <c r="F6" s="1"/>
      <c r="G6" s="1"/>
      <c r="H6" s="1"/>
      <c r="I6" s="1"/>
      <c r="J6" s="1"/>
      <c r="K6" s="1"/>
      <c r="L6" s="1"/>
      <c r="M6" s="1"/>
      <c r="N6" s="1"/>
      <c r="O6" s="1"/>
      <c r="P6" s="1"/>
      <c r="Q6" s="1"/>
      <c r="R6" s="1"/>
      <c r="S6" s="1"/>
      <c r="T6" s="1"/>
    </row>
    <row r="7" spans="1:34" ht="18.5" x14ac:dyDescent="0.35">
      <c r="A7" s="1"/>
      <c r="B7" s="95" t="s">
        <v>195</v>
      </c>
      <c r="C7" s="1"/>
      <c r="D7" s="1"/>
      <c r="E7" s="1"/>
      <c r="F7" s="1"/>
      <c r="G7" s="1"/>
      <c r="H7" s="1"/>
      <c r="I7" s="1"/>
      <c r="J7" s="1"/>
      <c r="K7" s="1"/>
      <c r="L7" s="1"/>
      <c r="M7" s="1"/>
      <c r="N7" s="1"/>
      <c r="O7" s="1"/>
      <c r="P7" s="1"/>
      <c r="Q7" s="1"/>
      <c r="R7" s="1"/>
      <c r="S7" s="1"/>
      <c r="T7" s="1"/>
    </row>
    <row r="8" spans="1:34" x14ac:dyDescent="0.35">
      <c r="A8" s="1"/>
      <c r="B8" s="96" t="s">
        <v>197</v>
      </c>
      <c r="C8" s="38"/>
      <c r="D8" s="38"/>
      <c r="E8" s="38"/>
      <c r="F8" s="38"/>
      <c r="G8" s="38"/>
      <c r="H8" s="38"/>
      <c r="I8" s="38"/>
      <c r="J8" s="38"/>
      <c r="K8" s="1"/>
      <c r="L8" s="1"/>
      <c r="M8" s="1"/>
      <c r="N8" s="1"/>
      <c r="O8" s="1"/>
      <c r="P8" s="1"/>
      <c r="Q8" s="1"/>
      <c r="R8" s="1"/>
      <c r="S8" s="1"/>
      <c r="T8" s="1"/>
    </row>
    <row r="9" spans="1:34" x14ac:dyDescent="0.35">
      <c r="A9" s="1"/>
      <c r="B9" s="38"/>
      <c r="C9" s="38"/>
      <c r="D9" s="38"/>
      <c r="E9" s="38"/>
      <c r="F9" s="38"/>
      <c r="G9" s="38"/>
      <c r="H9" s="38"/>
      <c r="I9" s="38"/>
      <c r="J9" s="38"/>
      <c r="K9" s="1"/>
      <c r="L9" s="1"/>
      <c r="M9" s="1"/>
      <c r="N9" s="1"/>
      <c r="O9" s="1"/>
      <c r="P9" s="1"/>
      <c r="Q9" s="1"/>
      <c r="R9" s="1"/>
      <c r="S9" s="1"/>
      <c r="T9" s="1"/>
    </row>
    <row r="10" spans="1:34" x14ac:dyDescent="0.35">
      <c r="A10" s="1"/>
      <c r="B10" s="2" t="s">
        <v>198</v>
      </c>
      <c r="C10" s="1"/>
      <c r="D10" s="1"/>
      <c r="E10" s="1"/>
      <c r="F10" s="1"/>
      <c r="G10" s="1"/>
      <c r="H10" s="1"/>
      <c r="I10" s="1"/>
      <c r="J10" s="1"/>
      <c r="K10" s="1"/>
      <c r="L10" s="1"/>
      <c r="M10" s="1"/>
      <c r="N10" s="1"/>
      <c r="O10" s="1"/>
      <c r="P10" s="1"/>
      <c r="Q10" s="1"/>
      <c r="R10" s="1"/>
      <c r="S10" s="1"/>
      <c r="T10" s="1"/>
    </row>
    <row r="11" spans="1:34" x14ac:dyDescent="0.35">
      <c r="A11" s="1"/>
      <c r="B11" s="96" t="s">
        <v>199</v>
      </c>
      <c r="C11" s="38"/>
      <c r="D11" s="38"/>
      <c r="E11" s="38"/>
      <c r="F11" s="38"/>
      <c r="G11" s="38"/>
      <c r="H11" s="38"/>
      <c r="I11" s="38"/>
      <c r="J11" s="38"/>
      <c r="K11" s="1"/>
      <c r="L11" s="1"/>
      <c r="M11" s="1"/>
      <c r="N11" s="1"/>
      <c r="O11" s="1"/>
      <c r="P11" s="1"/>
      <c r="Q11" s="1"/>
      <c r="R11" s="1"/>
      <c r="S11" s="1"/>
      <c r="T11" s="1"/>
    </row>
    <row r="12" spans="1:34" x14ac:dyDescent="0.35">
      <c r="A12" s="1"/>
      <c r="B12" s="38"/>
      <c r="C12" s="38"/>
      <c r="D12" s="38"/>
      <c r="E12" s="38"/>
      <c r="F12" s="38"/>
      <c r="G12" s="38"/>
      <c r="H12" s="38"/>
      <c r="I12" s="38"/>
      <c r="J12" s="38"/>
      <c r="K12" s="1"/>
      <c r="L12" s="1"/>
      <c r="M12" s="1"/>
      <c r="N12" s="1"/>
      <c r="O12" s="1"/>
      <c r="P12" s="1"/>
      <c r="Q12" s="1"/>
      <c r="R12" s="1"/>
      <c r="S12" s="1"/>
      <c r="T12" s="1"/>
    </row>
    <row r="13" spans="1:34" x14ac:dyDescent="0.35">
      <c r="A13" s="1"/>
      <c r="B13" s="38"/>
      <c r="C13" s="38"/>
      <c r="D13" s="38"/>
      <c r="E13" s="38"/>
      <c r="F13" s="38"/>
      <c r="G13" s="38"/>
      <c r="H13" s="38"/>
      <c r="I13" s="38"/>
      <c r="J13" s="38"/>
      <c r="K13" s="1"/>
      <c r="L13" s="1"/>
      <c r="M13" s="1"/>
      <c r="N13" s="1"/>
      <c r="O13" s="1"/>
      <c r="P13" s="1"/>
      <c r="Q13" s="1"/>
      <c r="R13" s="1"/>
      <c r="S13" s="1"/>
      <c r="T13" s="1"/>
    </row>
    <row r="14" spans="1:34" x14ac:dyDescent="0.35">
      <c r="A14" s="1"/>
      <c r="B14" s="38"/>
      <c r="C14" s="38"/>
      <c r="D14" s="38"/>
      <c r="E14" s="38"/>
      <c r="F14" s="38"/>
      <c r="G14" s="38"/>
      <c r="H14" s="38"/>
      <c r="I14" s="38"/>
      <c r="J14" s="38"/>
      <c r="K14" s="1"/>
      <c r="L14" s="1"/>
      <c r="M14" s="1"/>
      <c r="N14" s="1"/>
      <c r="O14" s="1"/>
      <c r="P14" s="1"/>
      <c r="Q14" s="1"/>
      <c r="R14" s="1"/>
      <c r="S14" s="1"/>
      <c r="T14" s="1"/>
    </row>
    <row r="15" spans="1:34" x14ac:dyDescent="0.35">
      <c r="A15" s="1"/>
      <c r="B15" s="96" t="s">
        <v>200</v>
      </c>
      <c r="C15" s="38"/>
      <c r="D15" s="38"/>
      <c r="E15" s="38"/>
      <c r="F15" s="38"/>
      <c r="G15" s="38"/>
      <c r="H15" s="38"/>
      <c r="I15" s="38"/>
      <c r="J15" s="38"/>
      <c r="K15" s="1"/>
      <c r="L15" s="1"/>
      <c r="M15" s="1"/>
      <c r="N15" s="1"/>
      <c r="O15" s="1"/>
      <c r="P15" s="1"/>
      <c r="Q15" s="1"/>
      <c r="R15" s="1"/>
      <c r="S15" s="1"/>
      <c r="T15" s="1"/>
    </row>
    <row r="16" spans="1:34" x14ac:dyDescent="0.35">
      <c r="A16" s="1"/>
      <c r="B16" s="38"/>
      <c r="C16" s="38"/>
      <c r="D16" s="38"/>
      <c r="E16" s="38"/>
      <c r="F16" s="38"/>
      <c r="G16" s="38"/>
      <c r="H16" s="38"/>
      <c r="I16" s="38"/>
      <c r="J16" s="38"/>
      <c r="K16" s="1"/>
      <c r="L16" s="1"/>
      <c r="M16" s="1"/>
      <c r="N16" s="1"/>
      <c r="O16" s="1"/>
      <c r="P16" s="1"/>
      <c r="Q16" s="1"/>
      <c r="R16" s="1"/>
      <c r="S16" s="1"/>
      <c r="T16" s="1"/>
    </row>
    <row r="17" spans="1:20" x14ac:dyDescent="0.35">
      <c r="A17" s="1"/>
      <c r="B17" s="38"/>
      <c r="C17" s="38"/>
      <c r="D17" s="38"/>
      <c r="E17" s="38"/>
      <c r="F17" s="38"/>
      <c r="G17" s="38"/>
      <c r="H17" s="38"/>
      <c r="I17" s="38"/>
      <c r="J17" s="38"/>
      <c r="K17" s="1"/>
      <c r="L17" s="1"/>
      <c r="M17" s="1"/>
      <c r="N17" s="1"/>
      <c r="O17" s="1"/>
      <c r="P17" s="1"/>
      <c r="Q17" s="1"/>
      <c r="R17" s="1"/>
      <c r="S17" s="1"/>
      <c r="T17" s="1"/>
    </row>
    <row r="18" spans="1:20" x14ac:dyDescent="0.35">
      <c r="A18" s="1"/>
      <c r="B18" s="38"/>
      <c r="C18" s="38"/>
      <c r="D18" s="38"/>
      <c r="E18" s="38"/>
      <c r="F18" s="38"/>
      <c r="G18" s="38"/>
      <c r="H18" s="38"/>
      <c r="I18" s="38"/>
      <c r="J18" s="38"/>
      <c r="K18" s="1"/>
      <c r="L18" s="1"/>
      <c r="M18" s="1"/>
      <c r="N18" s="1"/>
      <c r="O18" s="1"/>
      <c r="P18" s="1"/>
      <c r="Q18" s="1"/>
      <c r="R18" s="1"/>
      <c r="S18" s="1"/>
      <c r="T18" s="1"/>
    </row>
    <row r="19" spans="1:20" x14ac:dyDescent="0.35">
      <c r="A19" s="1"/>
      <c r="B19" s="96" t="s">
        <v>201</v>
      </c>
      <c r="C19" s="38"/>
      <c r="D19" s="38"/>
      <c r="E19" s="38"/>
      <c r="F19" s="38"/>
      <c r="G19" s="38"/>
      <c r="H19" s="38"/>
      <c r="I19" s="38"/>
      <c r="J19" s="38"/>
      <c r="K19" s="1"/>
      <c r="L19" s="1"/>
      <c r="M19" s="1"/>
      <c r="N19" s="1"/>
      <c r="O19" s="1"/>
      <c r="P19" s="1"/>
      <c r="Q19" s="1"/>
      <c r="R19" s="1"/>
      <c r="S19" s="1"/>
      <c r="T19" s="1"/>
    </row>
    <row r="20" spans="1:20" x14ac:dyDescent="0.35">
      <c r="A20" s="1"/>
      <c r="B20" s="38"/>
      <c r="C20" s="38"/>
      <c r="D20" s="38"/>
      <c r="E20" s="38"/>
      <c r="F20" s="38"/>
      <c r="G20" s="38"/>
      <c r="H20" s="38"/>
      <c r="I20" s="38"/>
      <c r="J20" s="38"/>
      <c r="K20" s="1"/>
      <c r="L20" s="1"/>
      <c r="M20" s="1"/>
      <c r="N20" s="1"/>
      <c r="O20" s="1"/>
      <c r="P20" s="1"/>
      <c r="Q20" s="1"/>
      <c r="R20" s="1"/>
      <c r="S20" s="1"/>
      <c r="T20" s="1"/>
    </row>
    <row r="21" spans="1:20" x14ac:dyDescent="0.35">
      <c r="A21" s="1"/>
      <c r="B21" s="96" t="s">
        <v>202</v>
      </c>
      <c r="C21" s="38"/>
      <c r="D21" s="38"/>
      <c r="E21" s="38"/>
      <c r="F21" s="38"/>
      <c r="G21" s="38"/>
      <c r="H21" s="38"/>
      <c r="I21" s="38"/>
      <c r="J21" s="38"/>
      <c r="K21" s="1"/>
      <c r="L21" s="1"/>
      <c r="M21" s="1"/>
      <c r="N21" s="1"/>
      <c r="O21" s="1"/>
      <c r="P21" s="1"/>
      <c r="Q21" s="1"/>
      <c r="R21" s="1"/>
      <c r="S21" s="1"/>
      <c r="T21" s="1"/>
    </row>
    <row r="22" spans="1:20" x14ac:dyDescent="0.35">
      <c r="A22" s="1"/>
      <c r="B22" s="38"/>
      <c r="C22" s="38"/>
      <c r="D22" s="38"/>
      <c r="E22" s="38"/>
      <c r="F22" s="38"/>
      <c r="G22" s="38"/>
      <c r="H22" s="38"/>
      <c r="I22" s="38"/>
      <c r="J22" s="38"/>
      <c r="K22" s="1"/>
      <c r="L22" s="1"/>
      <c r="M22" s="1"/>
      <c r="N22" s="1"/>
      <c r="O22" s="1"/>
      <c r="P22" s="1"/>
      <c r="Q22" s="1"/>
      <c r="R22" s="1"/>
      <c r="S22" s="1"/>
      <c r="T22" s="1"/>
    </row>
    <row r="23" spans="1:20" x14ac:dyDescent="0.35">
      <c r="A23" s="1"/>
      <c r="B23" s="96" t="s">
        <v>203</v>
      </c>
      <c r="C23" s="38"/>
      <c r="D23" s="38"/>
      <c r="E23" s="38"/>
      <c r="F23" s="38"/>
      <c r="G23" s="38"/>
      <c r="H23" s="38"/>
      <c r="I23" s="38"/>
      <c r="J23" s="38"/>
      <c r="K23" s="1"/>
      <c r="L23" s="1"/>
      <c r="M23" s="1"/>
      <c r="N23" s="1"/>
      <c r="O23" s="1"/>
      <c r="P23" s="1"/>
      <c r="Q23" s="1"/>
      <c r="R23" s="1"/>
      <c r="S23" s="1"/>
      <c r="T23" s="1"/>
    </row>
    <row r="24" spans="1:20" x14ac:dyDescent="0.35">
      <c r="A24" s="1"/>
      <c r="B24" s="38"/>
      <c r="C24" s="38"/>
      <c r="D24" s="38"/>
      <c r="E24" s="38"/>
      <c r="F24" s="38"/>
      <c r="G24" s="38"/>
      <c r="H24" s="38"/>
      <c r="I24" s="38"/>
      <c r="J24" s="38"/>
      <c r="K24" s="1"/>
      <c r="L24" s="1"/>
      <c r="M24" s="1"/>
      <c r="N24" s="1"/>
      <c r="O24" s="1"/>
      <c r="P24" s="1"/>
      <c r="Q24" s="1"/>
      <c r="R24" s="1"/>
      <c r="S24" s="1"/>
      <c r="T24" s="1"/>
    </row>
    <row r="25" spans="1:20" x14ac:dyDescent="0.35">
      <c r="A25" s="1"/>
      <c r="B25" s="38"/>
      <c r="C25" s="38"/>
      <c r="D25" s="38"/>
      <c r="E25" s="38"/>
      <c r="F25" s="38"/>
      <c r="G25" s="38"/>
      <c r="H25" s="38"/>
      <c r="I25" s="38"/>
      <c r="J25" s="38"/>
      <c r="K25" s="1"/>
      <c r="L25" s="1"/>
      <c r="M25" s="1"/>
      <c r="N25" s="1"/>
      <c r="O25" s="1"/>
      <c r="P25" s="1"/>
      <c r="Q25" s="1"/>
      <c r="R25" s="1"/>
      <c r="S25" s="1"/>
      <c r="T25" s="1"/>
    </row>
    <row r="26" spans="1:20" x14ac:dyDescent="0.35">
      <c r="A26" s="1"/>
      <c r="B26" s="38"/>
      <c r="C26" s="38"/>
      <c r="D26" s="38"/>
      <c r="E26" s="38"/>
      <c r="F26" s="38"/>
      <c r="G26" s="38"/>
      <c r="H26" s="38"/>
      <c r="I26" s="38"/>
      <c r="J26" s="38"/>
      <c r="K26" s="1"/>
      <c r="L26" s="1"/>
      <c r="M26" s="1"/>
      <c r="N26" s="1"/>
      <c r="O26" s="1"/>
      <c r="P26" s="1"/>
      <c r="Q26" s="1"/>
      <c r="R26" s="1"/>
      <c r="S26" s="1"/>
      <c r="T26" s="1"/>
    </row>
    <row r="27" spans="1:20" x14ac:dyDescent="0.35">
      <c r="A27" s="1"/>
      <c r="B27" s="1"/>
      <c r="C27" s="1"/>
      <c r="D27" s="1"/>
      <c r="E27" s="1"/>
      <c r="F27" s="1"/>
      <c r="G27" s="1"/>
      <c r="H27" s="1"/>
      <c r="I27" s="1"/>
      <c r="J27" s="1"/>
      <c r="K27" s="1"/>
      <c r="L27" s="1"/>
      <c r="M27" s="1"/>
      <c r="N27" s="1"/>
      <c r="O27" s="1"/>
      <c r="P27" s="1"/>
      <c r="Q27" s="1"/>
      <c r="R27" s="1"/>
      <c r="S27" s="1"/>
      <c r="T27" s="1"/>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sheetData>
  <mergeCells count="6">
    <mergeCell ref="B8:J9"/>
    <mergeCell ref="B11:J14"/>
    <mergeCell ref="B15:J18"/>
    <mergeCell ref="B19:J20"/>
    <mergeCell ref="B21:J22"/>
    <mergeCell ref="B23:J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FFE9D-25EB-4DE9-8EB0-F24A1417E58B}">
  <dimension ref="A1:AH495"/>
  <sheetViews>
    <sheetView zoomScale="60" zoomScaleNormal="60" workbookViewId="0">
      <selection activeCell="B11" sqref="B11:G11"/>
    </sheetView>
  </sheetViews>
  <sheetFormatPr baseColWidth="10" defaultRowHeight="14.5" x14ac:dyDescent="0.35"/>
  <cols>
    <col min="1" max="1" width="5.08984375" customWidth="1"/>
    <col min="2" max="2" width="6.08984375" customWidth="1"/>
    <col min="3" max="3" width="12.453125" customWidth="1"/>
    <col min="6" max="6" width="11.81640625" bestFit="1" customWidth="1"/>
    <col min="7" max="7" width="28.81640625" customWidth="1"/>
    <col min="8" max="8" width="12.453125" bestFit="1" customWidth="1"/>
    <col min="9" max="9" width="19.36328125" customWidth="1"/>
    <col min="11" max="11" width="4.6328125" customWidth="1"/>
    <col min="12" max="12" width="19.36328125" customWidth="1"/>
    <col min="15" max="15" width="28.26953125" customWidth="1"/>
    <col min="16" max="16" width="15.54296875" customWidth="1"/>
  </cols>
  <sheetData>
    <row r="1" spans="1:34"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x14ac:dyDescent="0.35">
      <c r="A2" s="1"/>
      <c r="B2" s="1"/>
      <c r="C2" s="1"/>
      <c r="D2" s="2" t="s">
        <v>0</v>
      </c>
      <c r="E2" s="1"/>
      <c r="F2" s="1"/>
      <c r="G2" s="1"/>
      <c r="H2" s="3" t="s">
        <v>1</v>
      </c>
      <c r="I2" s="4"/>
      <c r="J2" s="1"/>
      <c r="K2" s="1"/>
      <c r="L2" s="1"/>
      <c r="M2" s="1"/>
      <c r="N2" s="1"/>
      <c r="O2" s="1"/>
      <c r="P2" s="1"/>
      <c r="Q2" s="1"/>
      <c r="R2" s="1"/>
      <c r="S2" s="1"/>
      <c r="T2" s="1"/>
      <c r="U2" s="1"/>
      <c r="V2" s="1"/>
      <c r="W2" s="1"/>
      <c r="X2" s="1"/>
      <c r="Y2" s="1"/>
      <c r="Z2" s="1"/>
      <c r="AA2" s="1"/>
      <c r="AB2" s="1"/>
      <c r="AC2" s="1"/>
      <c r="AD2" s="1"/>
      <c r="AE2" s="1"/>
      <c r="AF2" s="1"/>
      <c r="AG2" s="1"/>
      <c r="AH2" s="1"/>
    </row>
    <row r="3" spans="1:34" x14ac:dyDescent="0.35">
      <c r="A3" s="1"/>
      <c r="B3" s="1"/>
      <c r="C3" s="1"/>
      <c r="D3" s="2" t="s">
        <v>2</v>
      </c>
      <c r="E3" s="1"/>
      <c r="F3" s="1"/>
      <c r="G3" s="1"/>
      <c r="H3" s="3" t="s">
        <v>3</v>
      </c>
      <c r="I3" s="4"/>
      <c r="J3" s="1"/>
      <c r="K3" s="1"/>
      <c r="L3" s="1"/>
      <c r="M3" s="1"/>
      <c r="N3" s="1"/>
      <c r="O3" s="1"/>
      <c r="P3" s="1"/>
      <c r="Q3" s="1"/>
      <c r="R3" s="1"/>
      <c r="S3" s="1"/>
      <c r="T3" s="1"/>
      <c r="U3" s="1"/>
      <c r="V3" s="1"/>
      <c r="W3" s="1"/>
      <c r="X3" s="1"/>
      <c r="Y3" s="1"/>
      <c r="Z3" s="1"/>
      <c r="AA3" s="1"/>
      <c r="AB3" s="1"/>
      <c r="AC3" s="1"/>
      <c r="AD3" s="1"/>
      <c r="AE3" s="1"/>
      <c r="AF3" s="1"/>
      <c r="AG3" s="1"/>
      <c r="AH3" s="1"/>
    </row>
    <row r="4" spans="1:34" x14ac:dyDescent="0.35">
      <c r="A4" s="1"/>
      <c r="B4" s="1"/>
      <c r="C4" s="1"/>
      <c r="D4" s="2" t="s">
        <v>4</v>
      </c>
      <c r="E4" s="1"/>
      <c r="F4" s="1"/>
      <c r="G4" s="1"/>
      <c r="H4" s="1"/>
      <c r="I4" s="1"/>
      <c r="J4" s="1"/>
      <c r="K4" s="1"/>
      <c r="L4" s="1"/>
      <c r="M4" s="1"/>
      <c r="N4" s="1"/>
      <c r="O4" s="1"/>
      <c r="P4" s="1"/>
      <c r="Q4" s="1"/>
      <c r="R4" s="1"/>
      <c r="S4" s="1"/>
      <c r="T4" s="1"/>
      <c r="U4" s="1"/>
      <c r="V4" s="1"/>
      <c r="W4" s="1"/>
      <c r="X4" s="1"/>
      <c r="Y4" s="1"/>
      <c r="Z4" s="1"/>
      <c r="AA4" s="1"/>
      <c r="AB4" s="1"/>
      <c r="AC4" s="1"/>
      <c r="AD4" s="1"/>
      <c r="AE4" s="1"/>
      <c r="AF4" s="1"/>
      <c r="AG4" s="1"/>
      <c r="AH4" s="1"/>
    </row>
    <row r="5" spans="1:34" x14ac:dyDescent="0.35">
      <c r="A5" s="5"/>
      <c r="B5" s="5"/>
      <c r="C5" s="5"/>
      <c r="D5" s="2" t="s">
        <v>196</v>
      </c>
      <c r="E5" s="5"/>
      <c r="F5" s="5"/>
      <c r="G5" s="5"/>
      <c r="H5" s="1"/>
      <c r="I5" s="1"/>
      <c r="J5" s="1"/>
      <c r="K5" s="1"/>
      <c r="L5" s="1"/>
      <c r="M5" s="1"/>
      <c r="N5" s="1"/>
      <c r="O5" s="1"/>
      <c r="P5" s="1"/>
      <c r="Q5" s="1"/>
      <c r="R5" s="1"/>
      <c r="S5" s="1"/>
      <c r="T5" s="1"/>
      <c r="U5" s="1"/>
      <c r="V5" s="1"/>
      <c r="W5" s="1"/>
      <c r="X5" s="1"/>
      <c r="Y5" s="1"/>
      <c r="Z5" s="1"/>
      <c r="AA5" s="1"/>
      <c r="AB5" s="1"/>
      <c r="AC5" s="1"/>
      <c r="AD5" s="1"/>
      <c r="AE5" s="1"/>
      <c r="AF5" s="1"/>
      <c r="AG5" s="1"/>
      <c r="AH5" s="1"/>
    </row>
    <row r="6" spans="1:34" x14ac:dyDescent="0.35">
      <c r="A6" s="5"/>
      <c r="B6" s="5"/>
      <c r="C6" s="5"/>
      <c r="D6" s="5"/>
      <c r="E6" s="5"/>
      <c r="F6" s="5"/>
      <c r="G6" s="5"/>
      <c r="H6" s="5"/>
      <c r="I6" s="5"/>
      <c r="J6" s="5"/>
      <c r="K6" s="5"/>
      <c r="L6" s="5"/>
      <c r="M6" s="5"/>
      <c r="N6" s="5"/>
      <c r="O6" s="5"/>
      <c r="P6" s="1"/>
      <c r="Q6" s="1"/>
      <c r="R6" s="1"/>
      <c r="S6" s="1"/>
      <c r="T6" s="1"/>
      <c r="U6" s="1"/>
      <c r="V6" s="1"/>
      <c r="W6" s="1"/>
      <c r="X6" s="1"/>
      <c r="Y6" s="1"/>
      <c r="Z6" s="1"/>
      <c r="AA6" s="1"/>
      <c r="AB6" s="1"/>
      <c r="AC6" s="1"/>
      <c r="AD6" s="1"/>
      <c r="AE6" s="1"/>
      <c r="AF6" s="1"/>
      <c r="AG6" s="1"/>
      <c r="AH6" s="1"/>
    </row>
    <row r="7" spans="1:34" x14ac:dyDescent="0.35">
      <c r="A7" s="5"/>
      <c r="B7" s="6" t="s">
        <v>5</v>
      </c>
      <c r="C7" s="5"/>
      <c r="D7" s="5"/>
      <c r="E7" s="5"/>
      <c r="F7" s="5"/>
      <c r="G7" s="5"/>
      <c r="H7" s="5"/>
      <c r="I7" s="5"/>
      <c r="J7" s="5"/>
      <c r="K7" s="5"/>
      <c r="L7" s="5"/>
      <c r="M7" s="5"/>
      <c r="N7" s="5"/>
      <c r="O7" s="5"/>
      <c r="P7" s="1"/>
      <c r="Q7" s="1"/>
      <c r="R7" s="1"/>
      <c r="S7" s="1"/>
      <c r="T7" s="1"/>
      <c r="U7" s="1"/>
      <c r="V7" s="1"/>
      <c r="W7" s="1"/>
      <c r="X7" s="1"/>
      <c r="Y7" s="1"/>
      <c r="Z7" s="1"/>
      <c r="AA7" s="1"/>
      <c r="AB7" s="1"/>
      <c r="AC7" s="1"/>
      <c r="AD7" s="1"/>
      <c r="AE7" s="1"/>
      <c r="AF7" s="1"/>
      <c r="AG7" s="1"/>
      <c r="AH7" s="1"/>
    </row>
    <row r="8" spans="1:34" x14ac:dyDescent="0.35">
      <c r="A8" s="5"/>
      <c r="B8" s="5"/>
      <c r="C8" s="5"/>
      <c r="D8" s="5"/>
      <c r="E8" s="5"/>
      <c r="F8" s="5"/>
      <c r="G8" s="5"/>
      <c r="H8" s="5"/>
      <c r="I8" s="5"/>
      <c r="J8" s="5"/>
      <c r="K8" s="5"/>
      <c r="L8" s="5"/>
      <c r="M8" s="5"/>
      <c r="N8" s="5"/>
      <c r="O8" s="5"/>
      <c r="P8" s="1"/>
      <c r="Q8" s="1"/>
      <c r="R8" s="1"/>
      <c r="S8" s="1"/>
      <c r="T8" s="1"/>
      <c r="U8" s="1"/>
      <c r="V8" s="1"/>
      <c r="W8" s="1"/>
      <c r="X8" s="1"/>
      <c r="Y8" s="1"/>
      <c r="Z8" s="1"/>
      <c r="AA8" s="1"/>
      <c r="AB8" s="1"/>
      <c r="AC8" s="1"/>
      <c r="AD8" s="1"/>
      <c r="AE8" s="1"/>
      <c r="AF8" s="1"/>
      <c r="AG8" s="1"/>
      <c r="AH8" s="1"/>
    </row>
    <row r="9" spans="1:34" x14ac:dyDescent="0.35">
      <c r="A9" s="5"/>
      <c r="B9" s="7" t="s">
        <v>6</v>
      </c>
      <c r="C9" s="1"/>
      <c r="D9" s="1"/>
      <c r="E9" s="1"/>
      <c r="F9" s="1"/>
      <c r="G9" s="1"/>
      <c r="H9" s="5"/>
      <c r="I9" s="5"/>
      <c r="J9" s="5"/>
      <c r="K9" s="5"/>
      <c r="L9" s="5"/>
      <c r="M9" s="5"/>
      <c r="N9" s="5"/>
      <c r="O9" s="5"/>
      <c r="P9" s="1"/>
      <c r="Q9" s="1"/>
      <c r="R9" s="1"/>
      <c r="S9" s="1"/>
      <c r="T9" s="1"/>
      <c r="U9" s="1"/>
      <c r="V9" s="1"/>
      <c r="W9" s="1"/>
      <c r="X9" s="1"/>
      <c r="Y9" s="1"/>
      <c r="Z9" s="1"/>
      <c r="AA9" s="1"/>
      <c r="AB9" s="1"/>
      <c r="AC9" s="1"/>
      <c r="AD9" s="1"/>
      <c r="AE9" s="1"/>
      <c r="AF9" s="1"/>
      <c r="AG9" s="1"/>
      <c r="AH9" s="1"/>
    </row>
    <row r="10" spans="1:34" x14ac:dyDescent="0.35">
      <c r="A10" s="8"/>
      <c r="B10" s="9" t="s">
        <v>7</v>
      </c>
      <c r="C10" s="10"/>
      <c r="D10" s="10"/>
      <c r="E10" s="10"/>
      <c r="F10" s="10"/>
      <c r="G10" s="10"/>
      <c r="H10" s="8"/>
      <c r="I10" s="8"/>
      <c r="J10" s="8"/>
      <c r="K10" s="8"/>
      <c r="L10" s="8"/>
      <c r="M10" s="8"/>
      <c r="N10" s="8"/>
      <c r="O10" s="8"/>
      <c r="P10" s="1"/>
      <c r="Q10" s="1"/>
      <c r="R10" s="1"/>
      <c r="S10" s="1"/>
      <c r="T10" s="1"/>
      <c r="U10" s="1"/>
      <c r="V10" s="1"/>
      <c r="W10" s="1"/>
      <c r="X10" s="1"/>
      <c r="Y10" s="1"/>
      <c r="Z10" s="1"/>
      <c r="AA10" s="1"/>
      <c r="AB10" s="1"/>
      <c r="AC10" s="1"/>
      <c r="AD10" s="1"/>
      <c r="AE10" s="1"/>
      <c r="AF10" s="1"/>
      <c r="AG10" s="1"/>
      <c r="AH10" s="1"/>
    </row>
    <row r="11" spans="1:34" x14ac:dyDescent="0.35">
      <c r="A11" s="8"/>
      <c r="B11" s="10" t="s">
        <v>8</v>
      </c>
      <c r="C11" s="10"/>
      <c r="D11" s="10"/>
      <c r="E11" s="10"/>
      <c r="F11" s="10"/>
      <c r="G11" s="10"/>
      <c r="H11" s="8"/>
      <c r="I11" s="8"/>
      <c r="J11" s="8"/>
      <c r="K11" s="8"/>
      <c r="L11" s="8"/>
      <c r="M11" s="8"/>
      <c r="N11" s="8"/>
      <c r="O11" s="8"/>
      <c r="P11" s="1"/>
      <c r="Q11" s="1"/>
      <c r="R11" s="1"/>
      <c r="S11" s="1"/>
      <c r="T11" s="1"/>
      <c r="U11" s="1"/>
      <c r="V11" s="1"/>
      <c r="W11" s="1"/>
      <c r="X11" s="1"/>
      <c r="Y11" s="1"/>
      <c r="Z11" s="1"/>
      <c r="AA11" s="1"/>
      <c r="AB11" s="1"/>
      <c r="AC11" s="1"/>
      <c r="AD11" s="1"/>
      <c r="AE11" s="1"/>
      <c r="AF11" s="1"/>
      <c r="AG11" s="1"/>
      <c r="AH11" s="1"/>
    </row>
    <row r="12" spans="1:34" x14ac:dyDescent="0.35">
      <c r="A12" s="5"/>
      <c r="B12" s="5"/>
      <c r="C12" s="1"/>
      <c r="D12" s="1"/>
      <c r="E12" s="1"/>
      <c r="F12" s="1"/>
      <c r="G12" s="1"/>
      <c r="H12" s="5"/>
      <c r="I12" s="5"/>
      <c r="J12" s="5"/>
      <c r="K12" s="5"/>
      <c r="L12" s="5"/>
      <c r="M12" s="5"/>
      <c r="N12" s="5"/>
      <c r="O12" s="5"/>
      <c r="P12" s="1"/>
      <c r="Q12" s="1"/>
      <c r="R12" s="1"/>
      <c r="S12" s="1"/>
      <c r="T12" s="1"/>
      <c r="U12" s="1"/>
      <c r="V12" s="1"/>
      <c r="W12" s="1"/>
      <c r="X12" s="1"/>
      <c r="Y12" s="1"/>
      <c r="Z12" s="1"/>
      <c r="AA12" s="1"/>
      <c r="AB12" s="1"/>
      <c r="AC12" s="1"/>
      <c r="AD12" s="1"/>
      <c r="AE12" s="1"/>
      <c r="AF12" s="1"/>
      <c r="AG12" s="1"/>
      <c r="AH12" s="1"/>
    </row>
    <row r="13" spans="1:34" x14ac:dyDescent="0.35">
      <c r="A13" s="5"/>
      <c r="B13" s="11" t="s">
        <v>9</v>
      </c>
      <c r="C13" s="12"/>
      <c r="D13" s="12"/>
      <c r="E13" s="12"/>
      <c r="F13" s="13" t="s">
        <v>10</v>
      </c>
      <c r="G13" s="14" t="s">
        <v>11</v>
      </c>
      <c r="H13" s="5"/>
      <c r="I13" s="5"/>
      <c r="J13" s="5"/>
      <c r="K13" s="5"/>
      <c r="L13" s="5"/>
      <c r="M13" s="5"/>
      <c r="N13" s="5"/>
      <c r="O13" s="5"/>
      <c r="P13" s="1"/>
      <c r="Q13" s="1"/>
      <c r="R13" s="1"/>
      <c r="S13" s="1"/>
      <c r="T13" s="1"/>
      <c r="U13" s="1"/>
      <c r="V13" s="1"/>
      <c r="W13" s="1"/>
      <c r="X13" s="1"/>
      <c r="Y13" s="1"/>
      <c r="Z13" s="1"/>
      <c r="AA13" s="1"/>
      <c r="AB13" s="1"/>
      <c r="AC13" s="1"/>
      <c r="AD13" s="1"/>
      <c r="AE13" s="1"/>
      <c r="AF13" s="1"/>
      <c r="AG13" s="1"/>
      <c r="AH13" s="1"/>
    </row>
    <row r="14" spans="1:34" x14ac:dyDescent="0.35">
      <c r="A14" s="5"/>
      <c r="B14" s="15" t="s">
        <v>12</v>
      </c>
      <c r="C14" s="12"/>
      <c r="D14" s="12"/>
      <c r="E14" s="16"/>
      <c r="F14" s="17" t="s">
        <v>13</v>
      </c>
      <c r="G14" s="18"/>
      <c r="H14" s="5"/>
      <c r="I14" s="19" t="s">
        <v>14</v>
      </c>
      <c r="J14" s="20">
        <f>+J15+J18+J23</f>
        <v>0</v>
      </c>
      <c r="K14" s="21"/>
      <c r="L14" s="19" t="s">
        <v>15</v>
      </c>
      <c r="M14" s="20">
        <f>+SUM(M15:M18)</f>
        <v>0</v>
      </c>
      <c r="N14" s="5"/>
      <c r="O14" s="1" t="s">
        <v>16</v>
      </c>
      <c r="P14" s="1"/>
      <c r="Q14" s="1"/>
      <c r="R14" s="1"/>
      <c r="S14" s="1"/>
      <c r="T14" s="1"/>
      <c r="U14" s="1"/>
      <c r="V14" s="1"/>
      <c r="W14" s="1"/>
      <c r="X14" s="1"/>
      <c r="Y14" s="1"/>
      <c r="Z14" s="1"/>
      <c r="AA14" s="1"/>
      <c r="AB14" s="1"/>
      <c r="AC14" s="1"/>
      <c r="AD14" s="1"/>
      <c r="AE14" s="1"/>
      <c r="AF14" s="1"/>
      <c r="AG14" s="1"/>
      <c r="AH14" s="1"/>
    </row>
    <row r="15" spans="1:34" x14ac:dyDescent="0.35">
      <c r="A15" s="5"/>
      <c r="B15" s="15" t="s">
        <v>17</v>
      </c>
      <c r="C15" s="12"/>
      <c r="D15" s="12" t="s">
        <v>17</v>
      </c>
      <c r="E15" s="16">
        <v>300</v>
      </c>
      <c r="F15" s="22">
        <v>300</v>
      </c>
      <c r="G15" s="18"/>
      <c r="H15" s="5"/>
      <c r="I15" s="23" t="s">
        <v>18</v>
      </c>
      <c r="J15" s="24">
        <f>+SUM(J16:J17)</f>
        <v>0</v>
      </c>
      <c r="K15" s="25"/>
      <c r="L15" s="1"/>
      <c r="M15" s="26"/>
      <c r="N15" s="5"/>
      <c r="O15" s="1" t="s">
        <v>19</v>
      </c>
      <c r="P15" s="1"/>
      <c r="Q15" s="1"/>
      <c r="R15" s="1"/>
      <c r="S15" s="1"/>
      <c r="T15" s="1"/>
      <c r="U15" s="1"/>
      <c r="V15" s="1"/>
      <c r="W15" s="1"/>
      <c r="X15" s="1"/>
      <c r="Y15" s="1"/>
      <c r="Z15" s="1"/>
      <c r="AA15" s="1"/>
      <c r="AB15" s="1"/>
      <c r="AC15" s="1"/>
      <c r="AD15" s="1"/>
      <c r="AE15" s="1"/>
      <c r="AF15" s="1"/>
      <c r="AG15" s="1"/>
      <c r="AH15" s="1"/>
    </row>
    <row r="16" spans="1:34" x14ac:dyDescent="0.35">
      <c r="A16" s="5"/>
      <c r="B16" s="15" t="s">
        <v>20</v>
      </c>
      <c r="C16" s="12"/>
      <c r="D16" s="12" t="s">
        <v>20</v>
      </c>
      <c r="E16" s="16">
        <v>1000</v>
      </c>
      <c r="F16" s="27">
        <v>1000</v>
      </c>
      <c r="G16" s="28"/>
      <c r="H16" s="5"/>
      <c r="I16" s="1"/>
      <c r="K16" s="1"/>
      <c r="L16" s="1"/>
      <c r="M16" s="29"/>
      <c r="N16" s="5"/>
      <c r="O16" s="1" t="s">
        <v>21</v>
      </c>
      <c r="P16" s="1"/>
      <c r="Q16" s="1"/>
      <c r="R16" s="1"/>
      <c r="S16" s="1"/>
      <c r="T16" s="1"/>
      <c r="U16" s="1"/>
      <c r="V16" s="1"/>
      <c r="W16" s="1"/>
      <c r="X16" s="1"/>
      <c r="Y16" s="1"/>
      <c r="Z16" s="1"/>
      <c r="AA16" s="1"/>
      <c r="AB16" s="1"/>
      <c r="AC16" s="1"/>
      <c r="AD16" s="1"/>
      <c r="AE16" s="1"/>
      <c r="AF16" s="1"/>
      <c r="AG16" s="1"/>
      <c r="AH16" s="1"/>
    </row>
    <row r="17" spans="1:34" x14ac:dyDescent="0.35">
      <c r="A17" s="5"/>
      <c r="B17" s="15" t="s">
        <v>22</v>
      </c>
      <c r="C17" s="12"/>
      <c r="D17" s="12" t="s">
        <v>22</v>
      </c>
      <c r="E17" s="16">
        <v>1000</v>
      </c>
      <c r="F17" s="22">
        <v>1000</v>
      </c>
      <c r="G17" s="18"/>
      <c r="H17" s="5"/>
      <c r="I17" s="1"/>
      <c r="J17" s="26"/>
      <c r="K17" s="1"/>
      <c r="L17" s="1"/>
      <c r="M17" s="26"/>
      <c r="N17" s="5"/>
      <c r="O17" s="1" t="s">
        <v>23</v>
      </c>
      <c r="P17" s="1"/>
      <c r="Q17" s="1"/>
      <c r="R17" s="1"/>
      <c r="S17" s="1"/>
      <c r="T17" s="1"/>
      <c r="U17" s="1"/>
      <c r="V17" s="1"/>
      <c r="W17" s="1"/>
      <c r="X17" s="1"/>
      <c r="Y17" s="1"/>
      <c r="Z17" s="1"/>
      <c r="AA17" s="1"/>
      <c r="AB17" s="1"/>
      <c r="AC17" s="1"/>
      <c r="AD17" s="1"/>
      <c r="AE17" s="1"/>
      <c r="AF17" s="1"/>
      <c r="AG17" s="1"/>
      <c r="AH17" s="1"/>
    </row>
    <row r="18" spans="1:34" x14ac:dyDescent="0.35">
      <c r="A18" s="5"/>
      <c r="B18" s="15" t="s">
        <v>24</v>
      </c>
      <c r="C18" s="12"/>
      <c r="D18" s="12" t="s">
        <v>24</v>
      </c>
      <c r="E18" s="16">
        <v>1600</v>
      </c>
      <c r="F18" s="22">
        <v>1600</v>
      </c>
      <c r="G18" s="18"/>
      <c r="H18" s="5"/>
      <c r="I18" s="23" t="s">
        <v>25</v>
      </c>
      <c r="J18" s="30">
        <f>+SUM(J19:J22)</f>
        <v>0</v>
      </c>
      <c r="K18" s="1"/>
      <c r="L18" s="1"/>
      <c r="M18" s="26"/>
      <c r="N18" s="5"/>
      <c r="O18" s="1" t="s">
        <v>26</v>
      </c>
      <c r="P18" s="1"/>
      <c r="Q18" s="1"/>
      <c r="R18" s="1"/>
      <c r="S18" s="1"/>
      <c r="T18" s="1"/>
      <c r="U18" s="1"/>
      <c r="V18" s="1"/>
      <c r="W18" s="1"/>
      <c r="X18" s="1"/>
      <c r="Y18" s="1"/>
      <c r="Z18" s="1"/>
      <c r="AA18" s="1"/>
      <c r="AB18" s="1"/>
      <c r="AC18" s="1"/>
      <c r="AD18" s="1"/>
      <c r="AE18" s="1"/>
      <c r="AF18" s="1"/>
      <c r="AG18" s="1"/>
      <c r="AH18" s="1"/>
    </row>
    <row r="19" spans="1:34" x14ac:dyDescent="0.35">
      <c r="A19" s="5"/>
      <c r="B19" s="15" t="s">
        <v>27</v>
      </c>
      <c r="C19" s="12"/>
      <c r="D19" s="12" t="s">
        <v>27</v>
      </c>
      <c r="E19" s="16">
        <v>2000</v>
      </c>
      <c r="F19" s="22">
        <v>2000</v>
      </c>
      <c r="G19" s="18"/>
      <c r="H19" s="5"/>
      <c r="I19" s="1"/>
      <c r="J19" s="26"/>
      <c r="K19" s="1"/>
      <c r="L19" s="19" t="s">
        <v>28</v>
      </c>
      <c r="M19" s="20">
        <f>+SUM(M20:M21)</f>
        <v>0</v>
      </c>
      <c r="N19" s="5"/>
      <c r="O19" s="1" t="s">
        <v>29</v>
      </c>
      <c r="P19" s="1"/>
      <c r="Q19" s="1"/>
      <c r="R19" s="1"/>
      <c r="S19" s="1"/>
      <c r="T19" s="1"/>
      <c r="U19" s="1"/>
      <c r="V19" s="1"/>
      <c r="W19" s="1"/>
      <c r="X19" s="1"/>
      <c r="Y19" s="1"/>
      <c r="Z19" s="1"/>
      <c r="AA19" s="1"/>
      <c r="AB19" s="1"/>
      <c r="AC19" s="1"/>
      <c r="AD19" s="1"/>
      <c r="AE19" s="1"/>
      <c r="AF19" s="1"/>
      <c r="AG19" s="1"/>
      <c r="AH19" s="1"/>
    </row>
    <row r="20" spans="1:34" x14ac:dyDescent="0.35">
      <c r="A20" s="5"/>
      <c r="B20" s="15" t="s">
        <v>30</v>
      </c>
      <c r="C20" s="12"/>
      <c r="D20" s="12" t="s">
        <v>30</v>
      </c>
      <c r="E20" s="16">
        <v>2250</v>
      </c>
      <c r="F20" s="22">
        <v>2250</v>
      </c>
      <c r="G20" s="18"/>
      <c r="H20" s="5"/>
      <c r="I20" s="1"/>
      <c r="J20" s="26"/>
      <c r="K20" s="1"/>
      <c r="L20" s="1"/>
      <c r="M20" s="26"/>
      <c r="N20" s="5"/>
      <c r="O20" s="1" t="s">
        <v>31</v>
      </c>
      <c r="P20" s="1"/>
      <c r="Q20" s="1"/>
      <c r="R20" s="1"/>
      <c r="S20" s="1"/>
      <c r="T20" s="1"/>
      <c r="U20" s="1"/>
      <c r="V20" s="1"/>
      <c r="W20" s="1"/>
      <c r="X20" s="1"/>
      <c r="Y20" s="1"/>
      <c r="Z20" s="1"/>
      <c r="AA20" s="1"/>
      <c r="AB20" s="1"/>
      <c r="AC20" s="1"/>
      <c r="AD20" s="1"/>
      <c r="AE20" s="1"/>
      <c r="AF20" s="1"/>
      <c r="AG20" s="1"/>
      <c r="AH20" s="1"/>
    </row>
    <row r="21" spans="1:34" x14ac:dyDescent="0.35">
      <c r="A21" s="5"/>
      <c r="B21" s="15" t="s">
        <v>32</v>
      </c>
      <c r="C21" s="12"/>
      <c r="D21" s="12" t="s">
        <v>32</v>
      </c>
      <c r="E21" s="16">
        <v>2350</v>
      </c>
      <c r="F21" s="22">
        <v>2350</v>
      </c>
      <c r="G21" s="18"/>
      <c r="H21" s="5"/>
      <c r="I21" s="1"/>
      <c r="J21" s="26"/>
      <c r="K21" s="1"/>
      <c r="L21" s="1"/>
      <c r="M21" s="26"/>
      <c r="N21" s="5"/>
      <c r="O21" s="19" t="s">
        <v>33</v>
      </c>
      <c r="P21" s="1"/>
      <c r="Q21" s="1"/>
      <c r="R21" s="1"/>
      <c r="S21" s="1"/>
      <c r="T21" s="1"/>
      <c r="U21" s="1"/>
      <c r="V21" s="1"/>
      <c r="W21" s="1"/>
      <c r="X21" s="1"/>
      <c r="Y21" s="1"/>
      <c r="Z21" s="1"/>
      <c r="AA21" s="1"/>
      <c r="AB21" s="1"/>
      <c r="AC21" s="1"/>
      <c r="AD21" s="1"/>
      <c r="AE21" s="1"/>
      <c r="AF21" s="1"/>
      <c r="AG21" s="1"/>
      <c r="AH21" s="1"/>
    </row>
    <row r="22" spans="1:34" x14ac:dyDescent="0.35">
      <c r="A22" s="5"/>
      <c r="B22" s="15" t="s">
        <v>34</v>
      </c>
      <c r="C22" s="12"/>
      <c r="D22" s="12" t="s">
        <v>34</v>
      </c>
      <c r="E22" s="16">
        <v>2500</v>
      </c>
      <c r="F22" s="22">
        <v>2500</v>
      </c>
      <c r="G22" s="28"/>
      <c r="H22" s="5"/>
      <c r="I22" s="1"/>
      <c r="J22" s="26"/>
      <c r="K22" s="1"/>
      <c r="L22" s="19" t="s">
        <v>35</v>
      </c>
      <c r="M22" s="20">
        <f>+SUM(M23:M30)</f>
        <v>0</v>
      </c>
      <c r="N22" s="5"/>
      <c r="O22" s="1" t="s">
        <v>36</v>
      </c>
      <c r="P22" s="1"/>
      <c r="Q22" s="1"/>
      <c r="R22" s="1"/>
      <c r="S22" s="1"/>
      <c r="T22" s="1"/>
      <c r="U22" s="1"/>
      <c r="V22" s="1"/>
      <c r="W22" s="1"/>
      <c r="X22" s="1"/>
      <c r="Y22" s="1"/>
      <c r="Z22" s="1"/>
      <c r="AA22" s="1"/>
      <c r="AB22" s="1"/>
      <c r="AC22" s="1"/>
      <c r="AD22" s="1"/>
      <c r="AE22" s="1"/>
      <c r="AF22" s="1"/>
      <c r="AG22" s="1"/>
      <c r="AH22" s="1"/>
    </row>
    <row r="23" spans="1:34" x14ac:dyDescent="0.35">
      <c r="A23" s="5"/>
      <c r="B23" s="15" t="s">
        <v>37</v>
      </c>
      <c r="C23" s="12"/>
      <c r="D23" s="12" t="s">
        <v>37</v>
      </c>
      <c r="E23" s="16">
        <v>2900</v>
      </c>
      <c r="F23" s="22">
        <v>2900</v>
      </c>
      <c r="G23" s="18"/>
      <c r="H23" s="5"/>
      <c r="I23" s="23" t="s">
        <v>38</v>
      </c>
      <c r="J23" s="30"/>
      <c r="K23" s="1"/>
      <c r="L23" s="23" t="s">
        <v>39</v>
      </c>
      <c r="M23" s="23"/>
      <c r="N23" s="5"/>
      <c r="O23" s="1" t="s">
        <v>40</v>
      </c>
      <c r="P23" s="1"/>
      <c r="Q23" s="1"/>
      <c r="R23" s="1"/>
      <c r="S23" s="1"/>
      <c r="T23" s="1"/>
      <c r="U23" s="1"/>
      <c r="V23" s="1"/>
      <c r="W23" s="1"/>
      <c r="X23" s="1"/>
      <c r="Y23" s="1"/>
      <c r="Z23" s="1"/>
      <c r="AA23" s="1"/>
      <c r="AB23" s="1"/>
      <c r="AC23" s="1"/>
      <c r="AD23" s="1"/>
      <c r="AE23" s="1"/>
      <c r="AF23" s="1"/>
      <c r="AG23" s="1"/>
      <c r="AH23" s="1"/>
    </row>
    <row r="24" spans="1:34" x14ac:dyDescent="0.35">
      <c r="A24" s="5"/>
      <c r="B24" s="15" t="s">
        <v>41</v>
      </c>
      <c r="C24" s="12"/>
      <c r="D24" s="12" t="s">
        <v>41</v>
      </c>
      <c r="E24" s="16">
        <v>3000</v>
      </c>
      <c r="F24" s="22">
        <v>3000</v>
      </c>
      <c r="G24" s="28"/>
      <c r="H24" s="5"/>
      <c r="I24" s="19" t="s">
        <v>42</v>
      </c>
      <c r="J24" s="20">
        <f>+SUM(J25:J33)</f>
        <v>0</v>
      </c>
      <c r="K24" s="1"/>
      <c r="L24" s="1"/>
      <c r="M24" s="26"/>
      <c r="N24" s="5"/>
      <c r="O24" s="1" t="s">
        <v>43</v>
      </c>
      <c r="P24" s="1"/>
      <c r="Q24" s="1"/>
      <c r="R24" s="1"/>
      <c r="S24" s="1"/>
      <c r="T24" s="1"/>
      <c r="U24" s="1"/>
      <c r="V24" s="1"/>
      <c r="W24" s="1"/>
      <c r="X24" s="1"/>
      <c r="Y24" s="1"/>
      <c r="Z24" s="1"/>
      <c r="AA24" s="1"/>
      <c r="AB24" s="1"/>
      <c r="AC24" s="1"/>
      <c r="AD24" s="1"/>
      <c r="AE24" s="1"/>
      <c r="AF24" s="1"/>
      <c r="AG24" s="1"/>
      <c r="AH24" s="1"/>
    </row>
    <row r="25" spans="1:34" x14ac:dyDescent="0.35">
      <c r="A25" s="5"/>
      <c r="B25" s="15" t="s">
        <v>44</v>
      </c>
      <c r="C25" s="12"/>
      <c r="D25" s="12" t="s">
        <v>44</v>
      </c>
      <c r="E25" s="16">
        <v>6000</v>
      </c>
      <c r="F25" s="22">
        <v>6000</v>
      </c>
      <c r="G25" s="18"/>
      <c r="H25" s="5"/>
      <c r="I25" s="23" t="s">
        <v>45</v>
      </c>
      <c r="J25" s="30"/>
      <c r="K25" s="1"/>
      <c r="L25" s="1"/>
      <c r="M25" s="26"/>
      <c r="N25" s="5"/>
      <c r="O25" s="19" t="s">
        <v>46</v>
      </c>
      <c r="P25" s="1"/>
      <c r="Q25" s="1"/>
      <c r="R25" s="1"/>
      <c r="S25" s="1"/>
      <c r="T25" s="1"/>
      <c r="U25" s="1"/>
      <c r="V25" s="1"/>
      <c r="W25" s="1"/>
      <c r="X25" s="1"/>
      <c r="Y25" s="1"/>
      <c r="Z25" s="1"/>
      <c r="AA25" s="1"/>
      <c r="AB25" s="1"/>
      <c r="AC25" s="1"/>
      <c r="AD25" s="1"/>
      <c r="AE25" s="1"/>
      <c r="AF25" s="1"/>
      <c r="AG25" s="1"/>
      <c r="AH25" s="1"/>
    </row>
    <row r="26" spans="1:34" x14ac:dyDescent="0.35">
      <c r="A26" s="5"/>
      <c r="B26" s="15" t="s">
        <v>47</v>
      </c>
      <c r="C26" s="12"/>
      <c r="D26" s="12" t="s">
        <v>47</v>
      </c>
      <c r="E26" s="16">
        <v>6400</v>
      </c>
      <c r="F26" s="22">
        <v>6400</v>
      </c>
      <c r="G26" s="18"/>
      <c r="H26" s="5"/>
      <c r="I26" s="5"/>
      <c r="J26" s="5"/>
      <c r="K26" s="1"/>
      <c r="L26" s="1"/>
      <c r="M26" s="26"/>
      <c r="N26" s="5"/>
      <c r="O26" s="19" t="s">
        <v>48</v>
      </c>
      <c r="P26" s="1"/>
      <c r="Q26" s="1"/>
      <c r="R26" s="1"/>
      <c r="S26" s="1"/>
      <c r="T26" s="1"/>
      <c r="U26" s="1"/>
      <c r="V26" s="1"/>
      <c r="W26" s="1"/>
      <c r="X26" s="1"/>
      <c r="Y26" s="1"/>
      <c r="Z26" s="1"/>
      <c r="AA26" s="1"/>
      <c r="AB26" s="1"/>
      <c r="AC26" s="1"/>
      <c r="AD26" s="1"/>
      <c r="AE26" s="1"/>
      <c r="AF26" s="1"/>
      <c r="AG26" s="1"/>
      <c r="AH26" s="1"/>
    </row>
    <row r="27" spans="1:34" x14ac:dyDescent="0.35">
      <c r="A27" s="5"/>
      <c r="B27" s="15" t="s">
        <v>49</v>
      </c>
      <c r="C27" s="12"/>
      <c r="D27" s="12" t="s">
        <v>50</v>
      </c>
      <c r="E27" s="16">
        <v>10000</v>
      </c>
      <c r="F27" s="22">
        <v>10000</v>
      </c>
      <c r="G27" s="18"/>
      <c r="H27" s="5"/>
      <c r="I27" s="23" t="s">
        <v>51</v>
      </c>
      <c r="J27" s="30"/>
      <c r="K27" s="1"/>
      <c r="L27" s="23" t="s">
        <v>52</v>
      </c>
      <c r="M27" s="23"/>
      <c r="N27" s="5"/>
      <c r="O27" t="s">
        <v>53</v>
      </c>
      <c r="P27" s="1"/>
      <c r="Q27" s="1"/>
      <c r="R27" s="1"/>
      <c r="S27" s="1"/>
      <c r="T27" s="1"/>
      <c r="U27" s="1"/>
      <c r="V27" s="1"/>
      <c r="W27" s="1"/>
      <c r="X27" s="1"/>
      <c r="Y27" s="1"/>
      <c r="Z27" s="1"/>
      <c r="AA27" s="1"/>
      <c r="AB27" s="1"/>
      <c r="AC27" s="1"/>
      <c r="AD27" s="1"/>
      <c r="AE27" s="1"/>
      <c r="AF27" s="1"/>
      <c r="AG27" s="1"/>
      <c r="AH27" s="1"/>
    </row>
    <row r="28" spans="1:34" x14ac:dyDescent="0.35">
      <c r="A28" s="5"/>
      <c r="B28" s="15" t="s">
        <v>54</v>
      </c>
      <c r="C28" s="12"/>
      <c r="D28" s="12" t="s">
        <v>54</v>
      </c>
      <c r="E28" s="16">
        <v>10400</v>
      </c>
      <c r="F28" s="22">
        <v>10400</v>
      </c>
      <c r="G28" s="18"/>
      <c r="H28" s="5"/>
      <c r="I28" s="5"/>
      <c r="J28" s="5"/>
      <c r="K28" s="5"/>
      <c r="L28" s="1"/>
      <c r="M28" s="26"/>
      <c r="N28" s="5"/>
      <c r="O28" s="19" t="s">
        <v>55</v>
      </c>
      <c r="P28" s="1"/>
      <c r="Q28" s="1"/>
      <c r="R28" s="1"/>
      <c r="S28" s="1"/>
      <c r="T28" s="1"/>
      <c r="U28" s="1"/>
      <c r="V28" s="1"/>
      <c r="W28" s="1"/>
      <c r="X28" s="1"/>
      <c r="Y28" s="1"/>
      <c r="Z28" s="1"/>
      <c r="AA28" s="1"/>
      <c r="AB28" s="1"/>
      <c r="AC28" s="1"/>
      <c r="AD28" s="1"/>
      <c r="AE28" s="1"/>
      <c r="AF28" s="1"/>
      <c r="AG28" s="1"/>
      <c r="AH28" s="1"/>
    </row>
    <row r="29" spans="1:34" x14ac:dyDescent="0.35">
      <c r="A29" s="5"/>
      <c r="B29" s="15" t="s">
        <v>56</v>
      </c>
      <c r="C29" s="12"/>
      <c r="D29" s="12" t="s">
        <v>56</v>
      </c>
      <c r="E29" s="16">
        <v>30000</v>
      </c>
      <c r="F29" s="22">
        <v>30000</v>
      </c>
      <c r="G29" s="18"/>
      <c r="H29" s="5"/>
      <c r="I29" s="23" t="s">
        <v>57</v>
      </c>
      <c r="J29" s="30"/>
      <c r="K29" s="1"/>
      <c r="L29" s="1"/>
      <c r="M29" s="26"/>
      <c r="N29" s="5"/>
      <c r="O29" s="5"/>
      <c r="P29" s="1"/>
      <c r="Q29" s="1"/>
      <c r="R29" s="1"/>
      <c r="S29" s="1"/>
      <c r="T29" s="1"/>
      <c r="U29" s="1"/>
      <c r="V29" s="1"/>
      <c r="W29" s="1"/>
      <c r="X29" s="1"/>
      <c r="Y29" s="1"/>
      <c r="Z29" s="1"/>
      <c r="AA29" s="1"/>
      <c r="AB29" s="1"/>
      <c r="AC29" s="1"/>
      <c r="AD29" s="1"/>
      <c r="AE29" s="1"/>
      <c r="AF29" s="1"/>
      <c r="AG29" s="1"/>
      <c r="AH29" s="1"/>
    </row>
    <row r="30" spans="1:34" x14ac:dyDescent="0.35">
      <c r="A30" s="5"/>
      <c r="B30" s="15" t="s">
        <v>58</v>
      </c>
      <c r="C30" s="12"/>
      <c r="D30" s="12" t="s">
        <v>59</v>
      </c>
      <c r="E30" s="16">
        <v>30000</v>
      </c>
      <c r="F30" s="22">
        <v>30000</v>
      </c>
      <c r="G30" s="18"/>
      <c r="H30" s="5"/>
      <c r="I30" s="1"/>
      <c r="J30" s="26"/>
      <c r="K30" s="1"/>
      <c r="L30" s="1"/>
      <c r="M30" s="26"/>
      <c r="N30" s="5"/>
      <c r="O30" s="5"/>
      <c r="P30" s="1"/>
      <c r="Q30" s="1"/>
      <c r="R30" s="1"/>
      <c r="S30" s="1"/>
      <c r="T30" s="1"/>
      <c r="U30" s="1"/>
      <c r="V30" s="1"/>
      <c r="W30" s="1"/>
      <c r="X30" s="1"/>
      <c r="Y30" s="1"/>
      <c r="Z30" s="1"/>
      <c r="AA30" s="1"/>
      <c r="AB30" s="1"/>
      <c r="AC30" s="1"/>
      <c r="AD30" s="1"/>
      <c r="AE30" s="1"/>
      <c r="AF30" s="1"/>
      <c r="AG30" s="1"/>
      <c r="AH30" s="1"/>
    </row>
    <row r="31" spans="1:34" x14ac:dyDescent="0.35">
      <c r="A31" s="5"/>
      <c r="B31" s="15" t="s">
        <v>60</v>
      </c>
      <c r="C31" s="12"/>
      <c r="D31" s="12" t="s">
        <v>60</v>
      </c>
      <c r="E31" s="16">
        <v>40500</v>
      </c>
      <c r="F31" s="22">
        <v>40500</v>
      </c>
      <c r="G31" s="18"/>
      <c r="H31" s="5"/>
      <c r="I31" s="23" t="s">
        <v>61</v>
      </c>
      <c r="J31" s="30"/>
      <c r="K31" s="1"/>
      <c r="L31" s="1"/>
      <c r="M31" s="1"/>
      <c r="N31" s="5"/>
      <c r="O31" s="5"/>
      <c r="P31" s="1"/>
      <c r="Q31" s="1"/>
      <c r="R31" s="1"/>
      <c r="S31" s="1"/>
      <c r="T31" s="1"/>
      <c r="U31" s="1"/>
      <c r="V31" s="1"/>
      <c r="W31" s="1"/>
      <c r="X31" s="1"/>
      <c r="Y31" s="1"/>
      <c r="Z31" s="1"/>
      <c r="AA31" s="1"/>
      <c r="AB31" s="1"/>
      <c r="AC31" s="1"/>
      <c r="AD31" s="1"/>
      <c r="AE31" s="1"/>
      <c r="AF31" s="1"/>
      <c r="AG31" s="1"/>
      <c r="AH31" s="1"/>
    </row>
    <row r="32" spans="1:34" x14ac:dyDescent="0.35">
      <c r="A32" s="5"/>
      <c r="B32" s="15" t="s">
        <v>62</v>
      </c>
      <c r="C32" s="12"/>
      <c r="D32" s="12" t="s">
        <v>62</v>
      </c>
      <c r="E32" s="16">
        <v>56000</v>
      </c>
      <c r="F32" s="22">
        <v>56000</v>
      </c>
      <c r="G32" s="18"/>
      <c r="H32" s="5"/>
      <c r="I32" s="1"/>
      <c r="J32" s="26"/>
      <c r="K32" s="1"/>
      <c r="L32" s="1"/>
      <c r="M32" s="1"/>
      <c r="N32" s="5"/>
      <c r="O32" s="5"/>
      <c r="P32" s="1"/>
      <c r="Q32" s="1"/>
      <c r="R32" s="1"/>
      <c r="S32" s="1"/>
      <c r="T32" s="1"/>
      <c r="U32" s="1"/>
      <c r="V32" s="1"/>
      <c r="W32" s="1"/>
      <c r="X32" s="1"/>
      <c r="Y32" s="1"/>
      <c r="Z32" s="1"/>
      <c r="AA32" s="1"/>
      <c r="AB32" s="1"/>
      <c r="AC32" s="1"/>
      <c r="AD32" s="1"/>
      <c r="AE32" s="1"/>
      <c r="AF32" s="1"/>
      <c r="AG32" s="1"/>
      <c r="AH32" s="1"/>
    </row>
    <row r="33" spans="1:34" ht="15" thickBot="1" x14ac:dyDescent="0.4">
      <c r="A33" s="5"/>
      <c r="B33" s="15" t="s">
        <v>63</v>
      </c>
      <c r="C33" s="12"/>
      <c r="D33" s="12" t="s">
        <v>63</v>
      </c>
      <c r="E33" s="16">
        <v>92000</v>
      </c>
      <c r="F33" s="22">
        <v>92000</v>
      </c>
      <c r="G33" s="18"/>
      <c r="H33" s="5"/>
      <c r="I33" s="31" t="s">
        <v>64</v>
      </c>
      <c r="J33" s="31"/>
      <c r="K33" s="31"/>
      <c r="L33" s="31" t="s">
        <v>64</v>
      </c>
      <c r="M33" s="31"/>
      <c r="N33" s="5"/>
      <c r="O33" s="5"/>
      <c r="P33" s="1"/>
      <c r="Q33" s="1"/>
      <c r="R33" s="1"/>
      <c r="S33" s="1"/>
      <c r="T33" s="1"/>
      <c r="U33" s="1"/>
      <c r="V33" s="1"/>
      <c r="W33" s="1"/>
      <c r="X33" s="1"/>
      <c r="Y33" s="1"/>
      <c r="Z33" s="1"/>
      <c r="AA33" s="1"/>
      <c r="AB33" s="1"/>
      <c r="AC33" s="1"/>
      <c r="AD33" s="1"/>
      <c r="AE33" s="1"/>
      <c r="AF33" s="1"/>
      <c r="AG33" s="1"/>
      <c r="AH33" s="1"/>
    </row>
    <row r="34" spans="1:34" ht="15" thickTop="1" x14ac:dyDescent="0.35">
      <c r="A34" s="5"/>
      <c r="B34" s="5"/>
      <c r="C34" s="5"/>
      <c r="D34" s="5"/>
      <c r="E34" s="5"/>
      <c r="F34" s="5"/>
      <c r="G34" s="5"/>
      <c r="H34" s="5"/>
      <c r="I34" s="5"/>
      <c r="J34" s="5"/>
      <c r="K34" s="5"/>
      <c r="L34" s="5"/>
      <c r="M34" s="5"/>
      <c r="N34" s="5"/>
      <c r="O34" s="5"/>
      <c r="P34" s="1"/>
      <c r="Q34" s="1"/>
      <c r="R34" s="1"/>
      <c r="S34" s="1"/>
      <c r="T34" s="1"/>
      <c r="U34" s="1"/>
      <c r="V34" s="1"/>
      <c r="W34" s="1"/>
      <c r="X34" s="1"/>
      <c r="Y34" s="1"/>
      <c r="Z34" s="1"/>
      <c r="AA34" s="1"/>
      <c r="AB34" s="1"/>
      <c r="AC34" s="1"/>
      <c r="AD34" s="1"/>
      <c r="AE34" s="1"/>
      <c r="AF34" s="1"/>
      <c r="AG34" s="1"/>
      <c r="AH34" s="1"/>
    </row>
    <row r="35" spans="1:34" x14ac:dyDescent="0.35">
      <c r="A35" s="5"/>
      <c r="B35" s="5"/>
      <c r="C35" s="5"/>
      <c r="D35" s="5"/>
      <c r="E35" s="5"/>
      <c r="F35" s="5"/>
      <c r="G35" s="5"/>
      <c r="H35" s="5"/>
      <c r="I35" s="5"/>
      <c r="J35" s="5"/>
      <c r="K35" s="5"/>
      <c r="L35" s="5"/>
      <c r="M35" s="5"/>
      <c r="N35" s="5"/>
      <c r="O35" s="5"/>
      <c r="P35" s="1"/>
      <c r="Q35" s="1"/>
      <c r="R35" s="1"/>
      <c r="S35" s="1"/>
      <c r="T35" s="1"/>
      <c r="U35" s="1"/>
      <c r="V35" s="1"/>
      <c r="W35" s="1"/>
      <c r="X35" s="1"/>
      <c r="Y35" s="1"/>
      <c r="Z35" s="1"/>
      <c r="AA35" s="1"/>
      <c r="AB35" s="1"/>
      <c r="AC35" s="1"/>
      <c r="AD35" s="1"/>
      <c r="AE35" s="1"/>
      <c r="AF35" s="1"/>
      <c r="AG35" s="1"/>
      <c r="AH35" s="1"/>
    </row>
    <row r="36" spans="1:34" x14ac:dyDescent="0.35">
      <c r="A36" s="5"/>
      <c r="B36" s="7" t="s">
        <v>65</v>
      </c>
      <c r="C36" s="1"/>
      <c r="D36" s="1"/>
      <c r="E36" s="1"/>
      <c r="F36" s="1"/>
      <c r="G36" s="1"/>
      <c r="H36" s="5"/>
      <c r="I36" s="5"/>
      <c r="J36" s="5"/>
      <c r="K36" s="5"/>
      <c r="L36" s="5"/>
      <c r="M36" s="5"/>
      <c r="N36" s="5"/>
      <c r="O36" s="5"/>
      <c r="P36" s="1"/>
      <c r="Q36" s="1"/>
      <c r="R36" s="1"/>
      <c r="S36" s="1"/>
      <c r="T36" s="1"/>
      <c r="U36" s="1"/>
      <c r="V36" s="1"/>
      <c r="W36" s="1"/>
      <c r="X36" s="1"/>
      <c r="Y36" s="1"/>
      <c r="Z36" s="1"/>
      <c r="AA36" s="1"/>
      <c r="AB36" s="1"/>
      <c r="AC36" s="1"/>
      <c r="AD36" s="1"/>
      <c r="AE36" s="1"/>
      <c r="AF36" s="1"/>
      <c r="AG36" s="1"/>
      <c r="AH36" s="1"/>
    </row>
    <row r="37" spans="1:34" x14ac:dyDescent="0.35">
      <c r="A37" s="8"/>
      <c r="B37" s="9" t="s">
        <v>66</v>
      </c>
      <c r="C37" s="10"/>
      <c r="D37" s="10"/>
      <c r="E37" s="10"/>
      <c r="F37" s="10"/>
      <c r="G37" s="10"/>
      <c r="H37" s="8"/>
      <c r="I37" s="8"/>
      <c r="J37" s="8"/>
      <c r="K37" s="8"/>
      <c r="L37" s="8"/>
      <c r="M37" s="8"/>
      <c r="N37" s="8"/>
      <c r="O37" s="8"/>
      <c r="P37" s="1"/>
      <c r="Q37" s="1"/>
      <c r="R37" s="1"/>
      <c r="S37" s="1"/>
      <c r="T37" s="1"/>
      <c r="U37" s="1"/>
      <c r="V37" s="1"/>
      <c r="W37" s="1"/>
      <c r="X37" s="1"/>
      <c r="Y37" s="1"/>
      <c r="Z37" s="1"/>
      <c r="AA37" s="1"/>
      <c r="AB37" s="1"/>
      <c r="AC37" s="1"/>
      <c r="AD37" s="1"/>
      <c r="AE37" s="1"/>
      <c r="AF37" s="1"/>
      <c r="AG37" s="1"/>
      <c r="AH37" s="1"/>
    </row>
    <row r="38" spans="1:34" x14ac:dyDescent="0.35">
      <c r="A38" s="8"/>
      <c r="B38" s="10" t="s">
        <v>8</v>
      </c>
      <c r="C38" s="10"/>
      <c r="D38" s="10"/>
      <c r="E38" s="10"/>
      <c r="F38" s="10"/>
      <c r="G38" s="10"/>
      <c r="H38" s="8"/>
      <c r="I38" s="8"/>
      <c r="J38" s="8"/>
      <c r="K38" s="8"/>
      <c r="L38" s="8"/>
      <c r="M38" s="8"/>
      <c r="N38" s="8"/>
      <c r="O38" s="8"/>
      <c r="P38" s="1"/>
      <c r="Q38" s="1"/>
      <c r="R38" s="1"/>
      <c r="S38" s="1"/>
      <c r="T38" s="1"/>
      <c r="U38" s="1"/>
      <c r="V38" s="1"/>
      <c r="W38" s="1"/>
      <c r="X38" s="1"/>
      <c r="Y38" s="1"/>
      <c r="Z38" s="1"/>
      <c r="AA38" s="1"/>
      <c r="AB38" s="1"/>
      <c r="AC38" s="1"/>
      <c r="AD38" s="1"/>
      <c r="AE38" s="1"/>
      <c r="AF38" s="1"/>
      <c r="AG38" s="1"/>
      <c r="AH38" s="1"/>
    </row>
    <row r="39" spans="1:34" x14ac:dyDescent="0.35">
      <c r="A39" s="5"/>
      <c r="B39" s="5"/>
      <c r="C39" s="1"/>
      <c r="D39" s="1"/>
      <c r="E39" s="1"/>
      <c r="F39" s="1"/>
      <c r="G39" s="1"/>
      <c r="H39" s="5"/>
      <c r="I39" s="5"/>
      <c r="J39" s="5"/>
      <c r="K39" s="5"/>
      <c r="L39" s="5"/>
      <c r="M39" s="5"/>
      <c r="N39" s="5"/>
      <c r="O39" s="5"/>
      <c r="P39" s="1"/>
      <c r="Q39" s="1"/>
      <c r="R39" s="1"/>
      <c r="S39" s="1"/>
      <c r="T39" s="1"/>
      <c r="U39" s="1"/>
      <c r="V39" s="1"/>
      <c r="W39" s="1"/>
      <c r="X39" s="1"/>
      <c r="Y39" s="1"/>
      <c r="Z39" s="1"/>
      <c r="AA39" s="1"/>
      <c r="AB39" s="1"/>
      <c r="AC39" s="1"/>
      <c r="AD39" s="1"/>
      <c r="AE39" s="1"/>
      <c r="AF39" s="1"/>
      <c r="AG39" s="1"/>
      <c r="AH39" s="1"/>
    </row>
    <row r="40" spans="1:34" x14ac:dyDescent="0.35">
      <c r="A40" s="5"/>
      <c r="B40" s="11" t="s">
        <v>9</v>
      </c>
      <c r="C40" s="12"/>
      <c r="D40" s="12"/>
      <c r="E40" s="12"/>
      <c r="F40" s="13" t="s">
        <v>10</v>
      </c>
      <c r="G40" s="14" t="s">
        <v>11</v>
      </c>
      <c r="H40" s="5"/>
      <c r="I40" s="19" t="s">
        <v>14</v>
      </c>
      <c r="J40" s="20">
        <f>+J41+J44+J49</f>
        <v>0</v>
      </c>
      <c r="K40" s="21"/>
      <c r="L40" s="19" t="s">
        <v>15</v>
      </c>
      <c r="M40" s="20">
        <f>+SUM(M41:M44)</f>
        <v>0</v>
      </c>
      <c r="N40" s="5"/>
      <c r="O40" s="1" t="s">
        <v>16</v>
      </c>
      <c r="P40" s="1"/>
      <c r="Q40" s="1"/>
      <c r="R40" s="1"/>
      <c r="S40" s="1"/>
      <c r="T40" s="1"/>
      <c r="U40" s="1"/>
      <c r="V40" s="1"/>
      <c r="W40" s="1"/>
      <c r="X40" s="1"/>
      <c r="Y40" s="1"/>
      <c r="Z40" s="1"/>
      <c r="AA40" s="1"/>
      <c r="AB40" s="1"/>
      <c r="AC40" s="1"/>
      <c r="AD40" s="1"/>
      <c r="AE40" s="1"/>
      <c r="AF40" s="1"/>
      <c r="AG40" s="1"/>
      <c r="AH40" s="1"/>
    </row>
    <row r="41" spans="1:34" x14ac:dyDescent="0.35">
      <c r="A41" s="5"/>
      <c r="B41" s="15" t="s">
        <v>67</v>
      </c>
      <c r="C41" s="32"/>
      <c r="D41" s="32"/>
      <c r="E41" s="33"/>
      <c r="F41" s="22">
        <v>9820</v>
      </c>
      <c r="G41" s="18"/>
      <c r="H41" s="5"/>
      <c r="I41" s="23" t="s">
        <v>18</v>
      </c>
      <c r="J41" s="24">
        <f>+SUM(J42:J43)</f>
        <v>0</v>
      </c>
      <c r="K41" s="25"/>
      <c r="L41" s="1"/>
      <c r="M41" s="26"/>
      <c r="N41" s="5"/>
      <c r="O41" s="1" t="s">
        <v>19</v>
      </c>
      <c r="P41" s="1"/>
      <c r="Q41" s="1"/>
      <c r="R41" s="1"/>
      <c r="S41" s="1"/>
      <c r="T41" s="1"/>
      <c r="U41" s="1"/>
      <c r="V41" s="1"/>
      <c r="W41" s="1"/>
      <c r="X41" s="1"/>
      <c r="Y41" s="1"/>
      <c r="Z41" s="1"/>
      <c r="AA41" s="1"/>
      <c r="AB41" s="1"/>
      <c r="AC41" s="1"/>
      <c r="AD41" s="1"/>
      <c r="AE41" s="1"/>
      <c r="AF41" s="1"/>
      <c r="AG41" s="1"/>
      <c r="AH41" s="1"/>
    </row>
    <row r="42" spans="1:34" x14ac:dyDescent="0.35">
      <c r="A42" s="5"/>
      <c r="B42" s="15" t="s">
        <v>68</v>
      </c>
      <c r="C42" s="32"/>
      <c r="D42" s="32"/>
      <c r="E42" s="33"/>
      <c r="F42" s="22">
        <v>2000</v>
      </c>
      <c r="G42" s="18"/>
      <c r="H42" s="5"/>
      <c r="I42" s="1"/>
      <c r="K42" s="1"/>
      <c r="L42" s="1"/>
      <c r="M42" s="29"/>
      <c r="N42" s="5"/>
      <c r="O42" s="1" t="s">
        <v>21</v>
      </c>
      <c r="P42" s="1"/>
      <c r="Q42" s="1"/>
      <c r="R42" s="1"/>
      <c r="S42" s="1"/>
      <c r="T42" s="1"/>
      <c r="U42" s="1"/>
      <c r="V42" s="1"/>
      <c r="W42" s="1"/>
      <c r="X42" s="1"/>
      <c r="Y42" s="1"/>
      <c r="Z42" s="1"/>
      <c r="AA42" s="1"/>
      <c r="AB42" s="1"/>
      <c r="AC42" s="1"/>
      <c r="AD42" s="1"/>
      <c r="AE42" s="1"/>
      <c r="AF42" s="1"/>
      <c r="AG42" s="1"/>
      <c r="AH42" s="1"/>
    </row>
    <row r="43" spans="1:34" x14ac:dyDescent="0.35">
      <c r="A43" s="5"/>
      <c r="B43" s="15" t="s">
        <v>69</v>
      </c>
      <c r="C43" s="32"/>
      <c r="D43" s="32"/>
      <c r="E43" s="33"/>
      <c r="F43" s="22">
        <v>70000</v>
      </c>
      <c r="G43" s="18"/>
      <c r="H43" s="5"/>
      <c r="I43" s="1"/>
      <c r="J43" s="26"/>
      <c r="K43" s="1"/>
      <c r="L43" s="1"/>
      <c r="M43" s="26"/>
      <c r="N43" s="5"/>
      <c r="O43" s="1" t="s">
        <v>23</v>
      </c>
      <c r="P43" s="1"/>
      <c r="Q43" s="1"/>
      <c r="R43" s="1"/>
      <c r="S43" s="1"/>
      <c r="T43" s="1"/>
      <c r="U43" s="1"/>
      <c r="V43" s="1"/>
      <c r="W43" s="1"/>
      <c r="X43" s="1"/>
      <c r="Y43" s="1"/>
      <c r="Z43" s="1"/>
      <c r="AA43" s="1"/>
      <c r="AB43" s="1"/>
      <c r="AC43" s="1"/>
      <c r="AD43" s="1"/>
      <c r="AE43" s="1"/>
      <c r="AF43" s="1"/>
      <c r="AG43" s="1"/>
      <c r="AH43" s="1"/>
    </row>
    <row r="44" spans="1:34" x14ac:dyDescent="0.35">
      <c r="A44" s="5"/>
      <c r="B44" s="15" t="s">
        <v>32</v>
      </c>
      <c r="C44" s="32"/>
      <c r="D44" s="32"/>
      <c r="E44" s="33"/>
      <c r="F44" s="22">
        <v>3500</v>
      </c>
      <c r="G44" s="18"/>
      <c r="H44" s="5"/>
      <c r="I44" s="23" t="s">
        <v>25</v>
      </c>
      <c r="J44" s="30">
        <f>+SUM(J45:J48)</f>
        <v>0</v>
      </c>
      <c r="K44" s="1"/>
      <c r="L44" s="1"/>
      <c r="M44" s="26"/>
      <c r="N44" s="5"/>
      <c r="O44" s="1" t="s">
        <v>26</v>
      </c>
      <c r="P44" s="1"/>
      <c r="Q44" s="1"/>
      <c r="R44" s="1"/>
      <c r="S44" s="1"/>
      <c r="T44" s="1"/>
      <c r="U44" s="1"/>
      <c r="V44" s="1"/>
      <c r="W44" s="1"/>
      <c r="X44" s="1"/>
      <c r="Y44" s="1"/>
      <c r="Z44" s="1"/>
      <c r="AA44" s="1"/>
      <c r="AB44" s="1"/>
      <c r="AC44" s="1"/>
      <c r="AD44" s="1"/>
      <c r="AE44" s="1"/>
      <c r="AF44" s="1"/>
      <c r="AG44" s="1"/>
      <c r="AH44" s="1"/>
    </row>
    <row r="45" spans="1:34" x14ac:dyDescent="0.35">
      <c r="A45" s="5"/>
      <c r="B45" s="15" t="s">
        <v>70</v>
      </c>
      <c r="C45" s="32"/>
      <c r="D45" s="32"/>
      <c r="E45" s="33"/>
      <c r="F45" s="22">
        <v>89000</v>
      </c>
      <c r="G45" s="18"/>
      <c r="H45" s="5"/>
      <c r="I45" s="1"/>
      <c r="J45" s="26"/>
      <c r="K45" s="1"/>
      <c r="L45" s="19" t="s">
        <v>28</v>
      </c>
      <c r="M45" s="20">
        <f>+SUM(M46:M47)</f>
        <v>0</v>
      </c>
      <c r="N45" s="5"/>
      <c r="O45" s="1" t="s">
        <v>29</v>
      </c>
      <c r="P45" s="1"/>
      <c r="Q45" s="1"/>
      <c r="R45" s="1"/>
      <c r="S45" s="1"/>
      <c r="T45" s="1"/>
      <c r="U45" s="1"/>
      <c r="V45" s="1"/>
      <c r="W45" s="1"/>
      <c r="X45" s="1"/>
      <c r="Y45" s="1"/>
      <c r="Z45" s="1"/>
      <c r="AA45" s="1"/>
      <c r="AB45" s="1"/>
      <c r="AC45" s="1"/>
      <c r="AD45" s="1"/>
      <c r="AE45" s="1"/>
      <c r="AF45" s="1"/>
      <c r="AG45" s="1"/>
      <c r="AH45" s="1"/>
    </row>
    <row r="46" spans="1:34" x14ac:dyDescent="0.35">
      <c r="A46" s="5"/>
      <c r="B46" s="15" t="s">
        <v>71</v>
      </c>
      <c r="C46" s="32"/>
      <c r="D46" s="32"/>
      <c r="E46" s="33"/>
      <c r="F46" s="22">
        <v>30000</v>
      </c>
      <c r="G46" s="18"/>
      <c r="H46" s="5"/>
      <c r="I46" s="1"/>
      <c r="J46" s="26"/>
      <c r="K46" s="1"/>
      <c r="L46" s="1"/>
      <c r="M46" s="26"/>
      <c r="N46" s="5"/>
      <c r="O46" s="1" t="s">
        <v>31</v>
      </c>
      <c r="P46" s="1"/>
      <c r="Q46" s="1"/>
      <c r="R46" s="1"/>
      <c r="S46" s="1"/>
      <c r="T46" s="1"/>
      <c r="U46" s="1"/>
      <c r="V46" s="1"/>
      <c r="W46" s="1"/>
      <c r="X46" s="1"/>
      <c r="Y46" s="1"/>
      <c r="Z46" s="1"/>
      <c r="AA46" s="1"/>
      <c r="AB46" s="1"/>
      <c r="AC46" s="1"/>
      <c r="AD46" s="1"/>
      <c r="AE46" s="1"/>
      <c r="AF46" s="1"/>
      <c r="AG46" s="1"/>
      <c r="AH46" s="1"/>
    </row>
    <row r="47" spans="1:34" x14ac:dyDescent="0.35">
      <c r="A47" s="5"/>
      <c r="B47" s="15" t="s">
        <v>72</v>
      </c>
      <c r="C47" s="32"/>
      <c r="D47" s="32"/>
      <c r="E47" s="33"/>
      <c r="F47" s="22">
        <v>2500</v>
      </c>
      <c r="G47" s="18"/>
      <c r="H47" s="5"/>
      <c r="I47" s="1"/>
      <c r="J47" s="26"/>
      <c r="K47" s="1"/>
      <c r="L47" s="1"/>
      <c r="M47" s="26"/>
      <c r="N47" s="5"/>
      <c r="O47" s="19" t="s">
        <v>33</v>
      </c>
      <c r="P47" s="1"/>
      <c r="Q47" s="1"/>
      <c r="R47" s="1"/>
      <c r="S47" s="1"/>
      <c r="T47" s="1"/>
      <c r="U47" s="1"/>
      <c r="V47" s="1"/>
      <c r="W47" s="1"/>
      <c r="X47" s="1"/>
      <c r="Y47" s="1"/>
      <c r="Z47" s="1"/>
      <c r="AA47" s="1"/>
      <c r="AB47" s="1"/>
      <c r="AC47" s="1"/>
      <c r="AD47" s="1"/>
      <c r="AE47" s="1"/>
      <c r="AF47" s="1"/>
      <c r="AG47" s="1"/>
      <c r="AH47" s="1"/>
    </row>
    <row r="48" spans="1:34" x14ac:dyDescent="0.35">
      <c r="A48" s="5"/>
      <c r="B48" s="15" t="s">
        <v>73</v>
      </c>
      <c r="C48" s="32"/>
      <c r="D48" s="32"/>
      <c r="E48" s="33"/>
      <c r="F48" s="22">
        <v>9000</v>
      </c>
      <c r="G48" s="18"/>
      <c r="H48" s="5"/>
      <c r="I48" s="1"/>
      <c r="J48" s="26"/>
      <c r="K48" s="1"/>
      <c r="L48" s="19" t="s">
        <v>35</v>
      </c>
      <c r="M48" s="20">
        <f>+SUM(M49:M56)</f>
        <v>0</v>
      </c>
      <c r="N48" s="5"/>
      <c r="O48" s="1" t="s">
        <v>36</v>
      </c>
      <c r="P48" s="1"/>
      <c r="Q48" s="1"/>
      <c r="R48" s="1"/>
      <c r="S48" s="1"/>
      <c r="T48" s="1"/>
      <c r="U48" s="1"/>
      <c r="V48" s="1"/>
      <c r="W48" s="1"/>
      <c r="X48" s="1"/>
      <c r="Y48" s="1"/>
      <c r="Z48" s="1"/>
      <c r="AA48" s="1"/>
      <c r="AB48" s="1"/>
      <c r="AC48" s="1"/>
      <c r="AD48" s="1"/>
      <c r="AE48" s="1"/>
      <c r="AF48" s="1"/>
      <c r="AG48" s="1"/>
      <c r="AH48" s="1"/>
    </row>
    <row r="49" spans="1:34" x14ac:dyDescent="0.35">
      <c r="A49" s="5"/>
      <c r="B49" s="15" t="s">
        <v>74</v>
      </c>
      <c r="C49" s="32"/>
      <c r="D49" s="32"/>
      <c r="E49" s="33"/>
      <c r="F49" s="22">
        <v>2000</v>
      </c>
      <c r="G49" s="18"/>
      <c r="H49" s="5"/>
      <c r="I49" s="23" t="s">
        <v>38</v>
      </c>
      <c r="J49" s="30"/>
      <c r="K49" s="1"/>
      <c r="L49" s="23" t="s">
        <v>39</v>
      </c>
      <c r="M49" s="23"/>
      <c r="N49" s="5"/>
      <c r="O49" s="1" t="s">
        <v>40</v>
      </c>
      <c r="P49" s="1"/>
      <c r="Q49" s="1"/>
      <c r="R49" s="1"/>
      <c r="S49" s="1"/>
      <c r="T49" s="1"/>
      <c r="U49" s="1"/>
      <c r="V49" s="1"/>
      <c r="W49" s="1"/>
      <c r="X49" s="1"/>
      <c r="Y49" s="1"/>
      <c r="Z49" s="1"/>
      <c r="AA49" s="1"/>
      <c r="AB49" s="1"/>
      <c r="AC49" s="1"/>
      <c r="AD49" s="1"/>
      <c r="AE49" s="1"/>
      <c r="AF49" s="1"/>
      <c r="AG49" s="1"/>
      <c r="AH49" s="1"/>
    </row>
    <row r="50" spans="1:34" x14ac:dyDescent="0.35">
      <c r="A50" s="5"/>
      <c r="B50" s="15" t="s">
        <v>75</v>
      </c>
      <c r="C50" s="32"/>
      <c r="D50" s="32"/>
      <c r="E50" s="33"/>
      <c r="F50" s="22">
        <v>600</v>
      </c>
      <c r="G50" s="18"/>
      <c r="H50" s="5"/>
      <c r="I50" s="19" t="s">
        <v>42</v>
      </c>
      <c r="J50" s="20">
        <f>+SUM(J51:J59)</f>
        <v>0</v>
      </c>
      <c r="K50" s="1"/>
      <c r="L50" s="1"/>
      <c r="M50" s="26"/>
      <c r="N50" s="5"/>
      <c r="O50" s="1" t="s">
        <v>43</v>
      </c>
      <c r="P50" s="1"/>
      <c r="Q50" s="1"/>
      <c r="R50" s="1"/>
      <c r="S50" s="1"/>
      <c r="T50" s="1"/>
      <c r="U50" s="1"/>
      <c r="V50" s="1"/>
      <c r="W50" s="1"/>
      <c r="X50" s="1"/>
      <c r="Y50" s="1"/>
      <c r="Z50" s="1"/>
      <c r="AA50" s="1"/>
      <c r="AB50" s="1"/>
      <c r="AC50" s="1"/>
      <c r="AD50" s="1"/>
      <c r="AE50" s="1"/>
      <c r="AF50" s="1"/>
      <c r="AG50" s="1"/>
      <c r="AH50" s="1"/>
    </row>
    <row r="51" spans="1:34" x14ac:dyDescent="0.35">
      <c r="A51" s="5"/>
      <c r="B51" s="15" t="s">
        <v>76</v>
      </c>
      <c r="C51" s="32"/>
      <c r="D51" s="32"/>
      <c r="E51" s="33"/>
      <c r="F51" s="22">
        <v>12200</v>
      </c>
      <c r="G51" s="18"/>
      <c r="H51" s="5"/>
      <c r="I51" s="23" t="s">
        <v>45</v>
      </c>
      <c r="J51" s="30"/>
      <c r="K51" s="1"/>
      <c r="L51" s="1"/>
      <c r="M51" s="26"/>
      <c r="N51" s="5"/>
      <c r="O51" s="19" t="s">
        <v>46</v>
      </c>
      <c r="P51" s="1"/>
      <c r="Q51" s="1"/>
      <c r="R51" s="1"/>
      <c r="S51" s="1"/>
      <c r="T51" s="1"/>
      <c r="U51" s="1"/>
      <c r="V51" s="1"/>
      <c r="W51" s="1"/>
      <c r="X51" s="1"/>
      <c r="Y51" s="1"/>
      <c r="Z51" s="1"/>
      <c r="AA51" s="1"/>
      <c r="AB51" s="1"/>
      <c r="AC51" s="1"/>
      <c r="AD51" s="1"/>
      <c r="AE51" s="1"/>
      <c r="AF51" s="1"/>
      <c r="AG51" s="1"/>
      <c r="AH51" s="1"/>
    </row>
    <row r="52" spans="1:34" x14ac:dyDescent="0.35">
      <c r="A52" s="5"/>
      <c r="B52" s="15" t="s">
        <v>77</v>
      </c>
      <c r="C52" s="32"/>
      <c r="D52" s="32"/>
      <c r="E52" s="33"/>
      <c r="F52" s="22">
        <v>120</v>
      </c>
      <c r="G52" s="18"/>
      <c r="H52" s="5"/>
      <c r="I52" s="5"/>
      <c r="J52" s="5"/>
      <c r="K52" s="1"/>
      <c r="L52" s="1"/>
      <c r="M52" s="26"/>
      <c r="N52" s="5"/>
      <c r="O52" s="19" t="s">
        <v>48</v>
      </c>
      <c r="P52" s="1"/>
      <c r="Q52" s="1"/>
      <c r="R52" s="1"/>
      <c r="S52" s="1"/>
      <c r="T52" s="1"/>
      <c r="U52" s="1"/>
      <c r="V52" s="1"/>
      <c r="W52" s="1"/>
      <c r="X52" s="1"/>
      <c r="Y52" s="1"/>
      <c r="Z52" s="1"/>
      <c r="AA52" s="1"/>
      <c r="AB52" s="1"/>
      <c r="AC52" s="1"/>
      <c r="AD52" s="1"/>
      <c r="AE52" s="1"/>
      <c r="AF52" s="1"/>
      <c r="AG52" s="1"/>
      <c r="AH52" s="1"/>
    </row>
    <row r="53" spans="1:34" x14ac:dyDescent="0.35">
      <c r="A53" s="5"/>
      <c r="B53" s="15" t="s">
        <v>78</v>
      </c>
      <c r="C53" s="32"/>
      <c r="D53" s="32"/>
      <c r="E53" s="33"/>
      <c r="F53" s="22">
        <v>3000</v>
      </c>
      <c r="G53" s="18"/>
      <c r="H53" s="5"/>
      <c r="I53" s="23" t="s">
        <v>51</v>
      </c>
      <c r="J53" s="30"/>
      <c r="K53" s="1"/>
      <c r="L53" s="23" t="s">
        <v>52</v>
      </c>
      <c r="M53" s="23"/>
      <c r="N53" s="5"/>
      <c r="O53" t="s">
        <v>53</v>
      </c>
      <c r="P53" s="1"/>
      <c r="Q53" s="1"/>
      <c r="R53" s="1"/>
      <c r="S53" s="1"/>
      <c r="T53" s="1"/>
      <c r="U53" s="1"/>
      <c r="V53" s="1"/>
      <c r="W53" s="1"/>
      <c r="X53" s="1"/>
      <c r="Y53" s="1"/>
      <c r="Z53" s="1"/>
      <c r="AA53" s="1"/>
      <c r="AB53" s="1"/>
      <c r="AC53" s="1"/>
      <c r="AD53" s="1"/>
      <c r="AE53" s="1"/>
      <c r="AF53" s="1"/>
      <c r="AG53" s="1"/>
      <c r="AH53" s="1"/>
    </row>
    <row r="54" spans="1:34" x14ac:dyDescent="0.35">
      <c r="A54" s="5"/>
      <c r="B54" s="15" t="s">
        <v>79</v>
      </c>
      <c r="C54" s="32"/>
      <c r="D54" s="32"/>
      <c r="E54" s="33"/>
      <c r="F54" s="22">
        <v>29000</v>
      </c>
      <c r="G54" s="18"/>
      <c r="H54" s="5"/>
      <c r="I54" s="5"/>
      <c r="J54" s="5"/>
      <c r="K54" s="5"/>
      <c r="L54" s="1"/>
      <c r="M54" s="26"/>
      <c r="N54" s="5"/>
      <c r="O54" s="19" t="s">
        <v>55</v>
      </c>
      <c r="P54" s="1"/>
      <c r="Q54" s="1"/>
      <c r="R54" s="1"/>
      <c r="S54" s="1"/>
      <c r="T54" s="1"/>
      <c r="U54" s="1"/>
      <c r="V54" s="1"/>
      <c r="W54" s="1"/>
      <c r="X54" s="1"/>
      <c r="Y54" s="1"/>
      <c r="Z54" s="1"/>
      <c r="AA54" s="1"/>
      <c r="AB54" s="1"/>
      <c r="AC54" s="1"/>
      <c r="AD54" s="1"/>
      <c r="AE54" s="1"/>
      <c r="AF54" s="1"/>
      <c r="AG54" s="1"/>
      <c r="AH54" s="1"/>
    </row>
    <row r="55" spans="1:34" x14ac:dyDescent="0.35">
      <c r="A55" s="5"/>
      <c r="B55" s="15" t="s">
        <v>80</v>
      </c>
      <c r="C55" s="32"/>
      <c r="D55" s="32"/>
      <c r="E55" s="33"/>
      <c r="F55" s="22">
        <v>10000</v>
      </c>
      <c r="G55" s="18"/>
      <c r="H55" s="5"/>
      <c r="I55" s="23" t="s">
        <v>57</v>
      </c>
      <c r="J55" s="30"/>
      <c r="K55" s="1"/>
      <c r="L55" s="1"/>
      <c r="M55" s="26"/>
      <c r="N55" s="5"/>
      <c r="O55" s="5"/>
      <c r="P55" s="1"/>
      <c r="Q55" s="1"/>
      <c r="R55" s="1"/>
      <c r="S55" s="1"/>
      <c r="T55" s="1"/>
      <c r="U55" s="1"/>
      <c r="V55" s="1"/>
      <c r="W55" s="1"/>
      <c r="X55" s="1"/>
      <c r="Y55" s="1"/>
      <c r="Z55" s="1"/>
      <c r="AA55" s="1"/>
      <c r="AB55" s="1"/>
      <c r="AC55" s="1"/>
      <c r="AD55" s="1"/>
      <c r="AE55" s="1"/>
      <c r="AF55" s="1"/>
      <c r="AG55" s="1"/>
      <c r="AH55" s="1"/>
    </row>
    <row r="56" spans="1:34" x14ac:dyDescent="0.35">
      <c r="A56" s="5"/>
      <c r="B56" s="15" t="s">
        <v>81</v>
      </c>
      <c r="C56" s="32"/>
      <c r="D56" s="32"/>
      <c r="E56" s="33"/>
      <c r="F56" s="22">
        <v>3700</v>
      </c>
      <c r="G56" s="18"/>
      <c r="H56" s="5"/>
      <c r="I56" s="1"/>
      <c r="J56" s="26"/>
      <c r="K56" s="1"/>
      <c r="L56" s="1"/>
      <c r="M56" s="26"/>
      <c r="N56" s="5"/>
      <c r="O56" s="5"/>
      <c r="P56" s="1"/>
      <c r="Q56" s="1"/>
      <c r="R56" s="1"/>
      <c r="S56" s="1"/>
      <c r="T56" s="1"/>
      <c r="U56" s="1"/>
      <c r="V56" s="1"/>
      <c r="W56" s="1"/>
      <c r="X56" s="1"/>
      <c r="Y56" s="1"/>
      <c r="Z56" s="1"/>
      <c r="AA56" s="1"/>
      <c r="AB56" s="1"/>
      <c r="AC56" s="1"/>
      <c r="AD56" s="1"/>
      <c r="AE56" s="1"/>
      <c r="AF56" s="1"/>
      <c r="AG56" s="1"/>
      <c r="AH56" s="1"/>
    </row>
    <row r="57" spans="1:34" x14ac:dyDescent="0.35">
      <c r="A57" s="5"/>
      <c r="B57" s="15" t="s">
        <v>12</v>
      </c>
      <c r="C57" s="32"/>
      <c r="D57" s="32"/>
      <c r="E57" s="33"/>
      <c r="F57" s="22">
        <v>6500</v>
      </c>
      <c r="G57" s="18"/>
      <c r="H57" s="5"/>
      <c r="I57" s="23" t="s">
        <v>61</v>
      </c>
      <c r="J57" s="30"/>
      <c r="K57" s="1"/>
      <c r="L57" s="1"/>
      <c r="M57" s="1"/>
      <c r="N57" s="5"/>
      <c r="O57" s="5"/>
      <c r="P57" s="1"/>
      <c r="Q57" s="1"/>
      <c r="R57" s="1"/>
      <c r="S57" s="1"/>
      <c r="T57" s="1"/>
      <c r="U57" s="1"/>
      <c r="V57" s="1"/>
      <c r="W57" s="1"/>
      <c r="X57" s="1"/>
      <c r="Y57" s="1"/>
      <c r="Z57" s="1"/>
      <c r="AA57" s="1"/>
      <c r="AB57" s="1"/>
      <c r="AC57" s="1"/>
      <c r="AD57" s="1"/>
      <c r="AE57" s="1"/>
      <c r="AF57" s="1"/>
      <c r="AG57" s="1"/>
      <c r="AH57" s="1"/>
    </row>
    <row r="58" spans="1:34" x14ac:dyDescent="0.35">
      <c r="A58" s="5"/>
      <c r="B58" s="15" t="s">
        <v>82</v>
      </c>
      <c r="C58" s="32"/>
      <c r="D58" s="32"/>
      <c r="E58" s="33"/>
      <c r="F58" s="22">
        <v>3400</v>
      </c>
      <c r="G58" s="18"/>
      <c r="H58" s="5"/>
      <c r="I58" s="1"/>
      <c r="J58" s="26"/>
      <c r="K58" s="1"/>
      <c r="L58" s="1"/>
      <c r="M58" s="1"/>
      <c r="N58" s="5"/>
      <c r="O58" s="5"/>
      <c r="P58" s="1"/>
      <c r="Q58" s="1"/>
      <c r="R58" s="1"/>
      <c r="S58" s="1"/>
      <c r="T58" s="1"/>
      <c r="U58" s="1"/>
      <c r="V58" s="1"/>
      <c r="W58" s="1"/>
      <c r="X58" s="1"/>
      <c r="Y58" s="1"/>
      <c r="Z58" s="1"/>
      <c r="AA58" s="1"/>
      <c r="AB58" s="1"/>
      <c r="AC58" s="1"/>
      <c r="AD58" s="1"/>
      <c r="AE58" s="1"/>
      <c r="AF58" s="1"/>
      <c r="AG58" s="1"/>
      <c r="AH58" s="1"/>
    </row>
    <row r="59" spans="1:34" ht="15" thickBot="1" x14ac:dyDescent="0.4">
      <c r="A59" s="5"/>
      <c r="B59" s="15" t="s">
        <v>30</v>
      </c>
      <c r="C59" s="32"/>
      <c r="D59" s="32"/>
      <c r="E59" s="33"/>
      <c r="F59" s="22">
        <v>1500</v>
      </c>
      <c r="G59" s="18"/>
      <c r="H59" s="5"/>
      <c r="I59" s="31" t="s">
        <v>64</v>
      </c>
      <c r="J59" s="31"/>
      <c r="K59" s="31"/>
      <c r="L59" s="31" t="s">
        <v>64</v>
      </c>
      <c r="M59" s="31"/>
      <c r="N59" s="5"/>
      <c r="O59" s="5"/>
      <c r="P59" s="1"/>
      <c r="Q59" s="1"/>
      <c r="R59" s="1"/>
      <c r="S59" s="1"/>
      <c r="T59" s="1"/>
      <c r="U59" s="1"/>
      <c r="V59" s="1"/>
      <c r="W59" s="1"/>
      <c r="X59" s="1"/>
      <c r="Y59" s="1"/>
      <c r="Z59" s="1"/>
      <c r="AA59" s="1"/>
      <c r="AB59" s="1"/>
      <c r="AC59" s="1"/>
      <c r="AD59" s="1"/>
      <c r="AE59" s="1"/>
      <c r="AF59" s="1"/>
      <c r="AG59" s="1"/>
      <c r="AH59" s="1"/>
    </row>
    <row r="60" spans="1:34" ht="15" thickTop="1" x14ac:dyDescent="0.35">
      <c r="A60" s="5"/>
      <c r="B60" s="15" t="s">
        <v>83</v>
      </c>
      <c r="C60" s="32"/>
      <c r="D60" s="32"/>
      <c r="E60" s="33"/>
      <c r="F60" s="22">
        <v>26000</v>
      </c>
      <c r="G60" s="18"/>
      <c r="H60" s="5"/>
      <c r="I60" s="5"/>
      <c r="J60" s="5"/>
      <c r="K60" s="5"/>
      <c r="L60" s="5"/>
      <c r="M60" s="5"/>
      <c r="N60" s="5"/>
      <c r="O60" s="5"/>
      <c r="P60" s="1"/>
      <c r="Q60" s="1"/>
      <c r="R60" s="1"/>
      <c r="S60" s="1"/>
      <c r="T60" s="1"/>
      <c r="U60" s="1"/>
      <c r="V60" s="1"/>
      <c r="W60" s="1"/>
      <c r="X60" s="1"/>
      <c r="Y60" s="1"/>
      <c r="Z60" s="1"/>
      <c r="AA60" s="1"/>
      <c r="AB60" s="1"/>
      <c r="AC60" s="1"/>
      <c r="AD60" s="1"/>
      <c r="AE60" s="1"/>
      <c r="AF60" s="1"/>
      <c r="AG60" s="1"/>
      <c r="AH60" s="1"/>
    </row>
    <row r="61" spans="1:34" x14ac:dyDescent="0.35">
      <c r="A61" s="5"/>
      <c r="B61" s="15" t="s">
        <v>84</v>
      </c>
      <c r="C61" s="32"/>
      <c r="D61" s="32"/>
      <c r="E61" s="33"/>
      <c r="F61" s="22">
        <v>15000</v>
      </c>
      <c r="G61" s="18"/>
      <c r="H61" s="5"/>
      <c r="I61" s="5"/>
      <c r="J61" s="5"/>
      <c r="K61" s="5"/>
      <c r="L61" s="5"/>
      <c r="M61" s="5"/>
      <c r="N61" s="5"/>
      <c r="O61" s="5"/>
      <c r="P61" s="1"/>
      <c r="Q61" s="1"/>
      <c r="R61" s="1"/>
      <c r="S61" s="1"/>
      <c r="T61" s="1"/>
      <c r="U61" s="1"/>
      <c r="V61" s="1"/>
      <c r="W61" s="1"/>
      <c r="X61" s="1"/>
      <c r="Y61" s="1"/>
      <c r="Z61" s="1"/>
      <c r="AA61" s="1"/>
      <c r="AB61" s="1"/>
      <c r="AC61" s="1"/>
      <c r="AD61" s="1"/>
      <c r="AE61" s="1"/>
      <c r="AF61" s="1"/>
      <c r="AG61" s="1"/>
      <c r="AH61" s="1"/>
    </row>
    <row r="62" spans="1:34" x14ac:dyDescent="0.35">
      <c r="A62" s="5"/>
      <c r="B62" s="15" t="s">
        <v>85</v>
      </c>
      <c r="C62" s="32"/>
      <c r="D62" s="32"/>
      <c r="E62" s="33"/>
      <c r="F62" s="22">
        <v>13500</v>
      </c>
      <c r="G62" s="18"/>
      <c r="H62" s="5"/>
      <c r="I62" s="5"/>
      <c r="J62" s="5"/>
      <c r="K62" s="5"/>
      <c r="L62" s="5"/>
      <c r="M62" s="5"/>
      <c r="N62" s="5"/>
      <c r="O62" s="5"/>
      <c r="P62" s="1"/>
      <c r="Q62" s="1"/>
      <c r="R62" s="1"/>
      <c r="S62" s="1"/>
      <c r="T62" s="1"/>
      <c r="U62" s="1"/>
      <c r="V62" s="1"/>
      <c r="W62" s="1"/>
      <c r="X62" s="1"/>
      <c r="Y62" s="1"/>
      <c r="Z62" s="1"/>
      <c r="AA62" s="1"/>
      <c r="AB62" s="1"/>
      <c r="AC62" s="1"/>
      <c r="AD62" s="1"/>
      <c r="AE62" s="1"/>
      <c r="AF62" s="1"/>
      <c r="AG62" s="1"/>
      <c r="AH62" s="1"/>
    </row>
    <row r="63" spans="1:34" x14ac:dyDescent="0.35">
      <c r="A63" s="5"/>
      <c r="B63" s="15" t="s">
        <v>86</v>
      </c>
      <c r="C63" s="32"/>
      <c r="D63" s="32"/>
      <c r="E63" s="33"/>
      <c r="F63" s="22">
        <v>3000</v>
      </c>
      <c r="G63" s="18"/>
      <c r="H63" s="5"/>
      <c r="I63" s="5"/>
      <c r="J63" s="5"/>
      <c r="K63" s="5"/>
      <c r="L63" s="5"/>
      <c r="M63" s="5"/>
      <c r="N63" s="5"/>
      <c r="O63" s="5"/>
      <c r="P63" s="1"/>
      <c r="Q63" s="1"/>
      <c r="R63" s="1"/>
      <c r="S63" s="1"/>
      <c r="T63" s="1"/>
      <c r="U63" s="1"/>
      <c r="V63" s="1"/>
      <c r="W63" s="1"/>
      <c r="X63" s="1"/>
      <c r="Y63" s="1"/>
      <c r="Z63" s="1"/>
      <c r="AA63" s="1"/>
      <c r="AB63" s="1"/>
      <c r="AC63" s="1"/>
      <c r="AD63" s="1"/>
      <c r="AE63" s="1"/>
      <c r="AF63" s="1"/>
      <c r="AG63" s="1"/>
      <c r="AH63" s="1"/>
    </row>
    <row r="64" spans="1:34" x14ac:dyDescent="0.35">
      <c r="A64" s="5"/>
      <c r="B64" s="15" t="s">
        <v>87</v>
      </c>
      <c r="C64" s="32"/>
      <c r="D64" s="32"/>
      <c r="E64" s="33"/>
      <c r="F64" s="22">
        <v>8600</v>
      </c>
      <c r="G64" s="18"/>
      <c r="H64" s="5"/>
      <c r="I64" s="5"/>
      <c r="J64" s="5"/>
      <c r="K64" s="5"/>
      <c r="L64" s="5"/>
      <c r="M64" s="5"/>
      <c r="N64" s="5"/>
      <c r="O64" s="5"/>
      <c r="P64" s="1"/>
      <c r="Q64" s="1"/>
      <c r="R64" s="1"/>
      <c r="S64" s="1"/>
      <c r="T64" s="1"/>
      <c r="U64" s="1"/>
      <c r="V64" s="1"/>
      <c r="W64" s="1"/>
      <c r="X64" s="1"/>
      <c r="Y64" s="1"/>
      <c r="Z64" s="1"/>
      <c r="AA64" s="1"/>
      <c r="AB64" s="1"/>
      <c r="AC64" s="1"/>
      <c r="AD64" s="1"/>
      <c r="AE64" s="1"/>
      <c r="AF64" s="1"/>
      <c r="AG64" s="1"/>
      <c r="AH64" s="1"/>
    </row>
    <row r="65" spans="1:34" x14ac:dyDescent="0.35">
      <c r="A65" s="5"/>
      <c r="B65" s="15" t="s">
        <v>88</v>
      </c>
      <c r="C65" s="32"/>
      <c r="D65" s="32"/>
      <c r="E65" s="33"/>
      <c r="F65" s="22">
        <v>300</v>
      </c>
      <c r="G65" s="18"/>
      <c r="H65" s="5"/>
      <c r="I65" s="5"/>
      <c r="J65" s="5"/>
      <c r="K65" s="5"/>
      <c r="L65" s="5"/>
      <c r="M65" s="5"/>
      <c r="N65" s="5"/>
      <c r="O65" s="5"/>
      <c r="P65" s="1"/>
      <c r="Q65" s="1"/>
      <c r="R65" s="1"/>
      <c r="S65" s="1"/>
      <c r="T65" s="1"/>
      <c r="U65" s="1"/>
      <c r="V65" s="1"/>
      <c r="W65" s="1"/>
      <c r="X65" s="1"/>
      <c r="Y65" s="1"/>
      <c r="Z65" s="1"/>
      <c r="AA65" s="1"/>
      <c r="AB65" s="1"/>
      <c r="AC65" s="1"/>
      <c r="AD65" s="1"/>
      <c r="AE65" s="1"/>
      <c r="AF65" s="1"/>
      <c r="AG65" s="1"/>
      <c r="AH65" s="1"/>
    </row>
    <row r="66" spans="1:34" x14ac:dyDescent="0.35">
      <c r="A66" s="5"/>
      <c r="B66" s="15" t="s">
        <v>89</v>
      </c>
      <c r="C66" s="32"/>
      <c r="D66" s="32"/>
      <c r="E66" s="33"/>
      <c r="F66" s="22">
        <v>10000</v>
      </c>
      <c r="G66" s="18"/>
      <c r="H66" s="5"/>
      <c r="I66" s="5"/>
      <c r="J66" s="5"/>
      <c r="K66" s="5"/>
      <c r="L66" s="5"/>
      <c r="M66" s="5"/>
      <c r="N66" s="5"/>
      <c r="O66" s="5"/>
      <c r="P66" s="1"/>
      <c r="Q66" s="1"/>
      <c r="R66" s="1"/>
      <c r="S66" s="1"/>
      <c r="T66" s="1"/>
      <c r="U66" s="1"/>
      <c r="V66" s="1"/>
      <c r="W66" s="1"/>
      <c r="X66" s="1"/>
      <c r="Y66" s="1"/>
      <c r="Z66" s="1"/>
      <c r="AA66" s="1"/>
      <c r="AB66" s="1"/>
      <c r="AC66" s="1"/>
      <c r="AD66" s="1"/>
      <c r="AE66" s="1"/>
      <c r="AF66" s="1"/>
      <c r="AG66" s="1"/>
      <c r="AH66" s="1"/>
    </row>
    <row r="67" spans="1:34" x14ac:dyDescent="0.35">
      <c r="A67" s="5"/>
      <c r="B67" s="5"/>
      <c r="C67" s="5"/>
      <c r="D67" s="5"/>
      <c r="E67" s="5"/>
      <c r="F67" s="5"/>
      <c r="G67" s="5"/>
      <c r="H67" s="5"/>
      <c r="I67" s="5"/>
      <c r="J67" s="5"/>
      <c r="K67" s="5"/>
      <c r="L67" s="5"/>
      <c r="M67" s="5"/>
      <c r="N67" s="5"/>
      <c r="O67" s="5"/>
      <c r="P67" s="1"/>
      <c r="Q67" s="1"/>
      <c r="R67" s="1"/>
      <c r="S67" s="1"/>
      <c r="T67" s="1"/>
      <c r="U67" s="1"/>
      <c r="V67" s="1"/>
      <c r="W67" s="1"/>
      <c r="X67" s="1"/>
      <c r="Y67" s="1"/>
      <c r="Z67" s="1"/>
      <c r="AA67" s="1"/>
      <c r="AB67" s="1"/>
      <c r="AC67" s="1"/>
      <c r="AD67" s="1"/>
      <c r="AE67" s="1"/>
      <c r="AF67" s="1"/>
      <c r="AG67" s="1"/>
      <c r="AH67" s="1"/>
    </row>
    <row r="68" spans="1:34" x14ac:dyDescent="0.35">
      <c r="A68" s="5"/>
      <c r="B68" s="5"/>
      <c r="C68" s="5"/>
      <c r="D68" s="5"/>
      <c r="E68" s="5"/>
      <c r="F68" s="5"/>
      <c r="G68" s="5"/>
      <c r="H68" s="5"/>
      <c r="I68" s="5"/>
      <c r="J68" s="5"/>
      <c r="K68" s="5"/>
      <c r="L68" s="5"/>
      <c r="M68" s="5"/>
      <c r="N68" s="5"/>
      <c r="O68" s="5"/>
      <c r="P68" s="1"/>
      <c r="Q68" s="1"/>
      <c r="R68" s="1"/>
      <c r="S68" s="1"/>
      <c r="T68" s="1"/>
      <c r="U68" s="1"/>
      <c r="V68" s="1"/>
      <c r="W68" s="1"/>
      <c r="X68" s="1"/>
      <c r="Y68" s="1"/>
      <c r="Z68" s="1"/>
      <c r="AA68" s="1"/>
      <c r="AB68" s="1"/>
      <c r="AC68" s="1"/>
      <c r="AD68" s="1"/>
      <c r="AE68" s="1"/>
      <c r="AF68" s="1"/>
      <c r="AG68" s="1"/>
      <c r="AH68" s="1"/>
    </row>
    <row r="69" spans="1:34" ht="15.5" x14ac:dyDescent="0.35">
      <c r="A69" s="5"/>
      <c r="B69" s="34" t="s">
        <v>90</v>
      </c>
      <c r="C69" s="5"/>
      <c r="D69" s="5"/>
      <c r="E69" s="5"/>
      <c r="F69" s="5"/>
      <c r="G69" s="5"/>
      <c r="H69" s="5"/>
      <c r="I69" s="5"/>
      <c r="J69" s="5"/>
      <c r="K69" s="5"/>
      <c r="L69" s="5"/>
      <c r="M69" s="5"/>
      <c r="N69" s="5"/>
      <c r="O69" s="5"/>
      <c r="P69" s="1"/>
      <c r="Q69" s="1"/>
      <c r="R69" s="1"/>
      <c r="S69" s="1"/>
      <c r="T69" s="1"/>
      <c r="U69" s="1"/>
      <c r="V69" s="1"/>
      <c r="W69" s="1"/>
      <c r="X69" s="1"/>
      <c r="Y69" s="1"/>
      <c r="Z69" s="1"/>
      <c r="AA69" s="1"/>
      <c r="AB69" s="1"/>
      <c r="AC69" s="1"/>
      <c r="AD69" s="1"/>
      <c r="AE69" s="1"/>
      <c r="AF69" s="1"/>
      <c r="AG69" s="1"/>
      <c r="AH69" s="1"/>
    </row>
    <row r="70" spans="1:34" x14ac:dyDescent="0.35">
      <c r="A70" s="5"/>
      <c r="B70" s="5"/>
      <c r="C70" s="5"/>
      <c r="D70" s="5"/>
      <c r="E70" s="5"/>
      <c r="F70" s="5"/>
      <c r="G70" s="5"/>
      <c r="H70" s="5"/>
      <c r="I70" s="5"/>
      <c r="J70" s="5"/>
      <c r="K70" s="5"/>
      <c r="L70" s="5"/>
      <c r="M70" s="5"/>
      <c r="N70" s="5"/>
      <c r="O70" s="5"/>
      <c r="P70" s="1"/>
      <c r="Q70" s="1"/>
      <c r="R70" s="1"/>
      <c r="S70" s="1"/>
      <c r="T70" s="1"/>
      <c r="U70" s="1"/>
      <c r="V70" s="1"/>
      <c r="W70" s="1"/>
      <c r="X70" s="1"/>
      <c r="Y70" s="1"/>
      <c r="Z70" s="1"/>
      <c r="AA70" s="1"/>
      <c r="AB70" s="1"/>
      <c r="AC70" s="1"/>
      <c r="AD70" s="1"/>
      <c r="AE70" s="1"/>
      <c r="AF70" s="1"/>
      <c r="AG70" s="1"/>
      <c r="AH70" s="1"/>
    </row>
    <row r="71" spans="1:34" x14ac:dyDescent="0.35">
      <c r="A71" s="8"/>
      <c r="B71" s="23" t="s">
        <v>91</v>
      </c>
      <c r="C71" s="23"/>
      <c r="D71" s="23"/>
      <c r="E71" s="23"/>
      <c r="F71" s="23"/>
      <c r="G71" s="23"/>
      <c r="H71" s="23"/>
      <c r="I71" s="23"/>
      <c r="J71" s="23"/>
      <c r="K71" s="23"/>
      <c r="L71" s="23"/>
      <c r="M71" s="23"/>
      <c r="N71" s="23"/>
      <c r="O71" s="23"/>
      <c r="P71" s="1"/>
      <c r="Q71" s="1"/>
      <c r="R71" s="1"/>
      <c r="S71" s="1"/>
      <c r="T71" s="1"/>
      <c r="U71" s="1"/>
      <c r="V71" s="1"/>
      <c r="W71" s="1"/>
      <c r="X71" s="1"/>
      <c r="Y71" s="1"/>
      <c r="Z71" s="1"/>
      <c r="AA71" s="1"/>
      <c r="AB71" s="1"/>
      <c r="AC71" s="1"/>
      <c r="AD71" s="1"/>
      <c r="AE71" s="1"/>
      <c r="AF71" s="1"/>
      <c r="AG71" s="1"/>
      <c r="AH71" s="1"/>
    </row>
    <row r="72" spans="1:34" x14ac:dyDescent="0.35">
      <c r="A72" s="8"/>
      <c r="B72" s="23" t="s">
        <v>92</v>
      </c>
      <c r="C72" s="23"/>
      <c r="D72" s="23"/>
      <c r="E72" s="23"/>
      <c r="F72" s="23"/>
      <c r="G72" s="23"/>
      <c r="H72" s="23"/>
      <c r="I72" s="23"/>
      <c r="J72" s="23"/>
      <c r="K72" s="23"/>
      <c r="L72" s="23"/>
      <c r="M72" s="23"/>
      <c r="N72" s="23"/>
      <c r="O72" s="23"/>
      <c r="P72" s="1"/>
      <c r="Q72" s="1"/>
      <c r="R72" s="1"/>
      <c r="S72" s="1"/>
      <c r="T72" s="1"/>
      <c r="U72" s="1"/>
      <c r="V72" s="1"/>
      <c r="W72" s="1"/>
      <c r="X72" s="1"/>
      <c r="Y72" s="1"/>
      <c r="Z72" s="1"/>
      <c r="AA72" s="1"/>
      <c r="AB72" s="1"/>
      <c r="AC72" s="1"/>
      <c r="AD72" s="1"/>
      <c r="AE72" s="1"/>
      <c r="AF72" s="1"/>
      <c r="AG72" s="1"/>
      <c r="AH72" s="1"/>
    </row>
    <row r="73" spans="1:34" x14ac:dyDescent="0.35">
      <c r="A73" s="8"/>
      <c r="B73" s="23" t="s">
        <v>93</v>
      </c>
      <c r="C73" s="23"/>
      <c r="D73" s="23"/>
      <c r="E73" s="23"/>
      <c r="F73" s="23"/>
      <c r="G73" s="23"/>
      <c r="H73" s="23"/>
      <c r="I73" s="23"/>
      <c r="J73" s="23"/>
      <c r="K73" s="23"/>
      <c r="L73" s="23"/>
      <c r="M73" s="23"/>
      <c r="N73" s="23"/>
      <c r="O73" s="23"/>
      <c r="P73" s="1"/>
      <c r="Q73" s="1"/>
      <c r="R73" s="1"/>
      <c r="S73" s="1"/>
      <c r="T73" s="1"/>
      <c r="U73" s="1"/>
      <c r="V73" s="1"/>
      <c r="W73" s="1"/>
      <c r="X73" s="1"/>
      <c r="Y73" s="1"/>
      <c r="Z73" s="1"/>
      <c r="AA73" s="1"/>
      <c r="AB73" s="1"/>
      <c r="AC73" s="1"/>
      <c r="AD73" s="1"/>
      <c r="AE73" s="1"/>
      <c r="AF73" s="1"/>
      <c r="AG73" s="1"/>
      <c r="AH73" s="1"/>
    </row>
    <row r="74" spans="1:34" x14ac:dyDescent="0.35">
      <c r="A74" s="8"/>
      <c r="B74" s="10" t="s">
        <v>94</v>
      </c>
      <c r="C74" s="10"/>
      <c r="D74" s="10"/>
      <c r="E74" s="10"/>
      <c r="F74" s="10"/>
      <c r="G74" s="10"/>
      <c r="H74" s="10"/>
      <c r="I74" s="10"/>
      <c r="J74" s="10"/>
      <c r="K74" s="23"/>
      <c r="L74" s="23"/>
      <c r="M74" s="23"/>
      <c r="N74" s="23"/>
      <c r="O74" s="23"/>
      <c r="P74" s="1"/>
      <c r="Q74" s="1"/>
      <c r="R74" s="1"/>
      <c r="S74" s="1"/>
      <c r="T74" s="1"/>
      <c r="U74" s="1"/>
      <c r="V74" s="1"/>
      <c r="W74" s="1"/>
      <c r="X74" s="1"/>
      <c r="Y74" s="1"/>
      <c r="Z74" s="1"/>
      <c r="AA74" s="1"/>
      <c r="AB74" s="1"/>
      <c r="AC74" s="1"/>
      <c r="AD74" s="1"/>
      <c r="AE74" s="1"/>
      <c r="AF74" s="1"/>
      <c r="AG74" s="1"/>
      <c r="AH74" s="1"/>
    </row>
    <row r="75" spans="1:34" x14ac:dyDescent="0.35">
      <c r="A75" s="8"/>
      <c r="B75" s="10"/>
      <c r="C75" s="10"/>
      <c r="D75" s="10"/>
      <c r="E75" s="10"/>
      <c r="F75" s="10"/>
      <c r="G75" s="10"/>
      <c r="H75" s="10"/>
      <c r="I75" s="10"/>
      <c r="J75" s="10"/>
      <c r="K75" s="23"/>
      <c r="L75" s="23"/>
      <c r="M75" s="23"/>
      <c r="N75" s="23"/>
      <c r="O75" s="23"/>
      <c r="P75" s="1"/>
      <c r="Q75" s="1"/>
      <c r="R75" s="1"/>
      <c r="S75" s="1"/>
      <c r="T75" s="1"/>
      <c r="U75" s="1"/>
      <c r="V75" s="1"/>
      <c r="W75" s="1"/>
      <c r="X75" s="1"/>
      <c r="Y75" s="1"/>
      <c r="Z75" s="1"/>
      <c r="AA75" s="1"/>
      <c r="AB75" s="1"/>
      <c r="AC75" s="1"/>
      <c r="AD75" s="1"/>
      <c r="AE75" s="1"/>
      <c r="AF75" s="1"/>
      <c r="AG75" s="1"/>
      <c r="AH75" s="1"/>
    </row>
    <row r="76" spans="1:34" x14ac:dyDescent="0.35">
      <c r="A76" s="8"/>
      <c r="B76" s="10" t="s">
        <v>95</v>
      </c>
      <c r="C76" s="10"/>
      <c r="D76" s="10"/>
      <c r="E76" s="10"/>
      <c r="F76" s="10"/>
      <c r="G76" s="10"/>
      <c r="H76" s="10"/>
      <c r="I76" s="10"/>
      <c r="J76" s="10"/>
      <c r="K76" s="23"/>
      <c r="L76" s="23"/>
      <c r="M76" s="23"/>
      <c r="N76" s="23"/>
      <c r="O76" s="23"/>
      <c r="P76" s="1"/>
      <c r="Q76" s="1"/>
      <c r="R76" s="1"/>
      <c r="S76" s="1"/>
      <c r="T76" s="1"/>
      <c r="U76" s="1"/>
      <c r="V76" s="1"/>
      <c r="W76" s="1"/>
      <c r="X76" s="1"/>
      <c r="Y76" s="1"/>
      <c r="Z76" s="1"/>
      <c r="AA76" s="1"/>
      <c r="AB76" s="1"/>
      <c r="AC76" s="1"/>
      <c r="AD76" s="1"/>
      <c r="AE76" s="1"/>
      <c r="AF76" s="1"/>
      <c r="AG76" s="1"/>
      <c r="AH76" s="1"/>
    </row>
    <row r="77" spans="1:34" x14ac:dyDescent="0.35">
      <c r="A77" s="8"/>
      <c r="B77" s="10"/>
      <c r="C77" s="10"/>
      <c r="D77" s="10"/>
      <c r="E77" s="10"/>
      <c r="F77" s="10"/>
      <c r="G77" s="10"/>
      <c r="H77" s="10"/>
      <c r="I77" s="10"/>
      <c r="J77" s="10"/>
      <c r="K77" s="23"/>
      <c r="L77" s="23"/>
      <c r="M77" s="23"/>
      <c r="N77" s="23"/>
      <c r="O77" s="23"/>
      <c r="P77" s="1"/>
      <c r="Q77" s="1"/>
      <c r="R77" s="1"/>
      <c r="S77" s="1"/>
      <c r="T77" s="1"/>
      <c r="U77" s="1"/>
      <c r="V77" s="1"/>
      <c r="W77" s="1"/>
      <c r="X77" s="1"/>
      <c r="Y77" s="1"/>
      <c r="Z77" s="1"/>
      <c r="AA77" s="1"/>
      <c r="AB77" s="1"/>
      <c r="AC77" s="1"/>
      <c r="AD77" s="1"/>
      <c r="AE77" s="1"/>
      <c r="AF77" s="1"/>
      <c r="AG77" s="1"/>
      <c r="AH77" s="1"/>
    </row>
    <row r="78" spans="1:34" x14ac:dyDescent="0.35">
      <c r="A78" s="8"/>
      <c r="B78" s="8" t="s">
        <v>96</v>
      </c>
      <c r="C78" s="8"/>
      <c r="D78" s="8"/>
      <c r="E78" s="8"/>
      <c r="F78" s="8"/>
      <c r="G78" s="8"/>
      <c r="H78" s="8"/>
      <c r="I78" s="8"/>
      <c r="J78" s="8"/>
      <c r="K78" s="8"/>
      <c r="L78" s="23"/>
      <c r="M78" s="23"/>
      <c r="N78" s="23"/>
      <c r="O78" s="23"/>
      <c r="P78" s="1"/>
      <c r="Q78" s="1"/>
      <c r="R78" s="1"/>
      <c r="S78" s="1"/>
      <c r="T78" s="1"/>
      <c r="U78" s="1"/>
      <c r="V78" s="1"/>
      <c r="W78" s="1"/>
      <c r="X78" s="1"/>
      <c r="Y78" s="1"/>
      <c r="Z78" s="1"/>
      <c r="AA78" s="1"/>
      <c r="AB78" s="1"/>
      <c r="AC78" s="1"/>
      <c r="AD78" s="1"/>
      <c r="AE78" s="1"/>
      <c r="AF78" s="1"/>
      <c r="AG78" s="1"/>
      <c r="AH78" s="1"/>
    </row>
    <row r="79" spans="1:34" x14ac:dyDescent="0.35">
      <c r="A79" s="5"/>
      <c r="B79" s="35"/>
      <c r="C79" s="35"/>
      <c r="D79" s="35"/>
      <c r="E79" s="35"/>
      <c r="F79" s="35"/>
      <c r="G79" s="35"/>
      <c r="H79" s="35"/>
      <c r="I79" s="35"/>
      <c r="J79" s="35"/>
      <c r="K79" s="1"/>
      <c r="L79" s="1"/>
      <c r="M79" s="1"/>
      <c r="N79" s="1"/>
      <c r="O79" s="1"/>
      <c r="P79" s="1"/>
      <c r="Q79" s="1"/>
      <c r="R79" s="1"/>
      <c r="S79" s="1"/>
      <c r="T79" s="1"/>
      <c r="U79" s="1"/>
      <c r="V79" s="1"/>
      <c r="W79" s="1"/>
      <c r="X79" s="1"/>
      <c r="Y79" s="1"/>
      <c r="Z79" s="1"/>
      <c r="AA79" s="1"/>
      <c r="AB79" s="1"/>
      <c r="AC79" s="1"/>
      <c r="AD79" s="1"/>
      <c r="AE79" s="1"/>
      <c r="AF79" s="1"/>
      <c r="AG79" s="1"/>
      <c r="AH79" s="1"/>
    </row>
    <row r="80" spans="1:34" x14ac:dyDescent="0.35">
      <c r="A80" s="36"/>
      <c r="B80" s="37" t="s">
        <v>97</v>
      </c>
      <c r="C80" s="38"/>
      <c r="D80" s="35"/>
      <c r="E80" s="35"/>
      <c r="F80" s="35"/>
      <c r="G80" s="35"/>
      <c r="H80" s="35"/>
      <c r="I80" s="35"/>
      <c r="J80" s="35"/>
      <c r="K80" s="1"/>
      <c r="L80" s="1"/>
      <c r="M80" s="1"/>
      <c r="N80" s="1"/>
      <c r="O80" s="1"/>
      <c r="P80" s="1"/>
      <c r="Q80" s="1"/>
      <c r="R80" s="1"/>
      <c r="S80" s="1"/>
      <c r="T80" s="1"/>
      <c r="U80" s="1"/>
      <c r="V80" s="1"/>
      <c r="W80" s="1"/>
      <c r="X80" s="1"/>
      <c r="Y80" s="1"/>
      <c r="Z80" s="1"/>
      <c r="AA80" s="1"/>
      <c r="AB80" s="1"/>
      <c r="AC80" s="1"/>
      <c r="AD80" s="1"/>
      <c r="AE80" s="1"/>
      <c r="AF80" s="1"/>
      <c r="AG80" s="1"/>
      <c r="AH80" s="1"/>
    </row>
    <row r="81" spans="1:34" x14ac:dyDescent="0.35">
      <c r="A81" s="36"/>
      <c r="B81" s="37" t="s">
        <v>98</v>
      </c>
      <c r="C81" s="38"/>
      <c r="D81" s="38"/>
      <c r="E81" s="38"/>
      <c r="F81" s="38"/>
      <c r="G81" s="38"/>
      <c r="H81" s="35"/>
      <c r="I81" s="35"/>
      <c r="J81" s="35"/>
      <c r="K81" s="1"/>
      <c r="L81" s="1"/>
      <c r="M81" s="1"/>
      <c r="N81" s="1"/>
      <c r="O81" s="1"/>
      <c r="P81" s="1"/>
      <c r="Q81" s="1"/>
      <c r="R81" s="1"/>
      <c r="S81" s="1"/>
      <c r="T81" s="1"/>
      <c r="U81" s="1"/>
      <c r="V81" s="1"/>
      <c r="W81" s="1"/>
      <c r="X81" s="1"/>
      <c r="Y81" s="1"/>
      <c r="Z81" s="1"/>
      <c r="AA81" s="1"/>
      <c r="AB81" s="1"/>
      <c r="AC81" s="1"/>
      <c r="AD81" s="1"/>
      <c r="AE81" s="1"/>
      <c r="AF81" s="1"/>
      <c r="AG81" s="1"/>
      <c r="AH81" s="1"/>
    </row>
    <row r="82" spans="1:34" x14ac:dyDescent="0.35">
      <c r="A82" s="36"/>
      <c r="B82" s="37" t="s">
        <v>99</v>
      </c>
      <c r="C82" s="38"/>
      <c r="D82" s="38"/>
      <c r="E82" s="38"/>
      <c r="F82" s="38"/>
      <c r="G82" s="38"/>
      <c r="H82" s="35"/>
      <c r="I82" s="35"/>
      <c r="J82" s="35"/>
      <c r="K82" s="1"/>
      <c r="L82" s="1"/>
      <c r="M82" s="1"/>
      <c r="N82" s="1"/>
      <c r="O82" s="1"/>
      <c r="P82" s="1"/>
      <c r="Q82" s="1"/>
      <c r="R82" s="1"/>
      <c r="S82" s="1"/>
      <c r="T82" s="1"/>
      <c r="U82" s="1"/>
      <c r="V82" s="1"/>
      <c r="W82" s="1"/>
      <c r="X82" s="1"/>
      <c r="Y82" s="1"/>
      <c r="Z82" s="1"/>
      <c r="AA82" s="1"/>
      <c r="AB82" s="1"/>
      <c r="AC82" s="1"/>
      <c r="AD82" s="1"/>
      <c r="AE82" s="1"/>
      <c r="AF82" s="1"/>
      <c r="AG82" s="1"/>
      <c r="AH82" s="1"/>
    </row>
    <row r="83" spans="1:34" x14ac:dyDescent="0.35">
      <c r="A83" s="36"/>
      <c r="B83" s="37" t="s">
        <v>100</v>
      </c>
      <c r="C83" s="38"/>
      <c r="D83" s="38"/>
      <c r="E83" s="38"/>
      <c r="F83" s="38"/>
      <c r="G83" s="38"/>
      <c r="H83" s="35"/>
      <c r="I83" s="35"/>
      <c r="J83" s="35"/>
      <c r="K83" s="1"/>
      <c r="L83" s="1"/>
      <c r="M83" s="1"/>
      <c r="N83" s="1"/>
      <c r="O83" s="1"/>
      <c r="P83" s="1"/>
      <c r="Q83" s="1"/>
      <c r="R83" s="1"/>
      <c r="S83" s="1"/>
      <c r="T83" s="1"/>
      <c r="U83" s="1"/>
      <c r="V83" s="1"/>
      <c r="W83" s="1"/>
      <c r="X83" s="1"/>
      <c r="Y83" s="1"/>
      <c r="Z83" s="1"/>
      <c r="AA83" s="1"/>
      <c r="AB83" s="1"/>
      <c r="AC83" s="1"/>
      <c r="AD83" s="1"/>
      <c r="AE83" s="1"/>
      <c r="AF83" s="1"/>
      <c r="AG83" s="1"/>
      <c r="AH83" s="1"/>
    </row>
    <row r="84" spans="1:34" x14ac:dyDescent="0.35">
      <c r="A84" s="36"/>
      <c r="B84" s="37" t="s">
        <v>101</v>
      </c>
      <c r="C84" s="38"/>
      <c r="D84" s="38"/>
      <c r="E84" s="38"/>
      <c r="F84" s="38"/>
      <c r="G84" s="38"/>
      <c r="H84" s="35"/>
      <c r="I84" s="35"/>
      <c r="J84" s="35"/>
      <c r="K84" s="1"/>
      <c r="L84" s="1"/>
      <c r="M84" s="1"/>
      <c r="N84" s="1"/>
      <c r="O84" s="1"/>
      <c r="P84" s="1"/>
      <c r="Q84" s="1"/>
      <c r="R84" s="1"/>
      <c r="S84" s="1"/>
      <c r="T84" s="1"/>
      <c r="U84" s="1"/>
      <c r="V84" s="1"/>
      <c r="W84" s="1"/>
      <c r="X84" s="1"/>
      <c r="Y84" s="1"/>
      <c r="Z84" s="1"/>
      <c r="AA84" s="1"/>
      <c r="AB84" s="1"/>
      <c r="AC84" s="1"/>
      <c r="AD84" s="1"/>
      <c r="AE84" s="1"/>
      <c r="AF84" s="1"/>
      <c r="AG84" s="1"/>
      <c r="AH84" s="1"/>
    </row>
    <row r="85" spans="1:34" x14ac:dyDescent="0.35">
      <c r="A85" s="36"/>
      <c r="B85" s="37" t="s">
        <v>102</v>
      </c>
      <c r="C85" s="38"/>
      <c r="D85" s="38"/>
      <c r="E85" s="38"/>
      <c r="F85" s="38"/>
      <c r="G85" s="38"/>
      <c r="H85" s="35"/>
      <c r="I85" s="35"/>
      <c r="J85" s="35"/>
      <c r="K85" s="1"/>
      <c r="L85" s="1"/>
      <c r="M85" s="1"/>
      <c r="N85" s="1"/>
      <c r="O85" s="1"/>
      <c r="P85" s="1"/>
      <c r="Q85" s="1"/>
      <c r="R85" s="1"/>
      <c r="S85" s="1"/>
      <c r="T85" s="1"/>
      <c r="U85" s="1"/>
      <c r="V85" s="1"/>
      <c r="W85" s="1"/>
      <c r="X85" s="1"/>
      <c r="Y85" s="1"/>
      <c r="Z85" s="1"/>
      <c r="AA85" s="1"/>
      <c r="AB85" s="1"/>
      <c r="AC85" s="1"/>
      <c r="AD85" s="1"/>
      <c r="AE85" s="1"/>
      <c r="AF85" s="1"/>
      <c r="AG85" s="1"/>
      <c r="AH85" s="1"/>
    </row>
    <row r="86" spans="1:34" x14ac:dyDescent="0.35">
      <c r="A86" s="36"/>
      <c r="B86" s="36"/>
      <c r="C86" s="36"/>
      <c r="D86" s="36"/>
      <c r="E86" s="36"/>
      <c r="F86" s="36"/>
      <c r="G86" s="36"/>
      <c r="H86" s="36"/>
      <c r="I86" s="36"/>
      <c r="J86" s="35"/>
      <c r="K86" s="1"/>
      <c r="L86" s="1"/>
      <c r="M86" s="1"/>
      <c r="N86" s="1"/>
      <c r="O86" s="1"/>
      <c r="P86" s="1"/>
      <c r="Q86" s="1"/>
      <c r="R86" s="1"/>
      <c r="S86" s="1"/>
      <c r="T86" s="1"/>
      <c r="U86" s="1"/>
      <c r="V86" s="1"/>
      <c r="W86" s="1"/>
      <c r="X86" s="1"/>
      <c r="Y86" s="1"/>
      <c r="Z86" s="1"/>
      <c r="AA86" s="1"/>
      <c r="AB86" s="1"/>
      <c r="AC86" s="1"/>
      <c r="AD86" s="1"/>
      <c r="AE86" s="1"/>
      <c r="AF86" s="1"/>
      <c r="AG86" s="1"/>
      <c r="AH86" s="1"/>
    </row>
    <row r="87" spans="1:34" x14ac:dyDescent="0.35">
      <c r="A87" s="5"/>
      <c r="B87" s="1"/>
      <c r="C87" s="1"/>
      <c r="D87" s="1"/>
      <c r="E87" s="1"/>
      <c r="F87" s="1"/>
      <c r="G87" s="39">
        <f>+SUM(G89:G95)</f>
        <v>0</v>
      </c>
      <c r="H87" s="39">
        <f>+SUM(H89:H95)</f>
        <v>0</v>
      </c>
      <c r="I87" s="40" t="str">
        <f>+IF(G87=H87,"FELICIDADES","SIGUE INTENTANDO")</f>
        <v>FELICIDADES</v>
      </c>
      <c r="J87" s="2"/>
      <c r="K87" s="1"/>
      <c r="L87" s="1"/>
      <c r="M87" s="1"/>
      <c r="N87" s="1"/>
      <c r="O87" s="1"/>
      <c r="P87" s="1"/>
      <c r="Q87" s="1"/>
      <c r="R87" s="1"/>
      <c r="S87" s="1"/>
      <c r="T87" s="1"/>
      <c r="U87" s="1"/>
      <c r="V87" s="1"/>
      <c r="W87" s="1"/>
      <c r="X87" s="1"/>
      <c r="Y87" s="1"/>
      <c r="Z87" s="1"/>
      <c r="AA87" s="1"/>
      <c r="AB87" s="1"/>
      <c r="AC87" s="1"/>
      <c r="AD87" s="1"/>
      <c r="AE87" s="1"/>
      <c r="AF87" s="1"/>
      <c r="AG87" s="1"/>
      <c r="AH87" s="1"/>
    </row>
    <row r="88" spans="1:34" x14ac:dyDescent="0.35">
      <c r="A88" s="5"/>
      <c r="B88" s="41"/>
      <c r="C88" s="41" t="s">
        <v>103</v>
      </c>
      <c r="D88" s="41" t="s">
        <v>104</v>
      </c>
      <c r="E88" s="41"/>
      <c r="F88" s="41"/>
      <c r="G88" s="42" t="s">
        <v>105</v>
      </c>
      <c r="H88" s="42" t="s">
        <v>106</v>
      </c>
      <c r="I88" s="42" t="s">
        <v>107</v>
      </c>
      <c r="J88" s="1"/>
      <c r="K88" s="1"/>
      <c r="L88" s="1"/>
      <c r="M88" s="42" t="s">
        <v>108</v>
      </c>
      <c r="N88" s="42" t="s">
        <v>109</v>
      </c>
      <c r="O88" s="1"/>
      <c r="P88" s="1"/>
      <c r="Q88" s="1"/>
      <c r="R88" s="1"/>
      <c r="S88" s="1"/>
      <c r="T88" s="1"/>
      <c r="U88" s="1"/>
      <c r="V88" s="1"/>
      <c r="W88" s="1"/>
      <c r="X88" s="1"/>
      <c r="Y88" s="1"/>
      <c r="Z88" s="1"/>
      <c r="AA88" s="1"/>
      <c r="AB88" s="1"/>
      <c r="AC88" s="1"/>
      <c r="AD88" s="1"/>
      <c r="AE88" s="1"/>
      <c r="AF88" s="1"/>
      <c r="AG88" s="1"/>
      <c r="AH88" s="1"/>
    </row>
    <row r="89" spans="1:34" x14ac:dyDescent="0.35">
      <c r="A89" s="5"/>
      <c r="B89" s="1"/>
      <c r="C89" s="43"/>
      <c r="D89" s="1"/>
      <c r="E89" s="1"/>
      <c r="F89" s="1"/>
      <c r="G89" s="44"/>
      <c r="H89" s="44"/>
      <c r="I89" s="45"/>
      <c r="J89" s="1"/>
      <c r="K89" s="1"/>
      <c r="L89" s="1"/>
      <c r="M89" s="26"/>
      <c r="N89" s="46"/>
      <c r="O89" s="1"/>
      <c r="P89" s="1"/>
      <c r="Q89" s="1"/>
      <c r="R89" s="1"/>
      <c r="S89" s="1"/>
      <c r="T89" s="1"/>
      <c r="U89" s="1"/>
      <c r="V89" s="1"/>
      <c r="W89" s="1"/>
      <c r="X89" s="1"/>
      <c r="Y89" s="1"/>
      <c r="Z89" s="1"/>
      <c r="AA89" s="1"/>
      <c r="AB89" s="1"/>
      <c r="AC89" s="1"/>
      <c r="AD89" s="1"/>
      <c r="AE89" s="1"/>
      <c r="AF89" s="1"/>
      <c r="AG89" s="1"/>
      <c r="AH89" s="1"/>
    </row>
    <row r="90" spans="1:34" x14ac:dyDescent="0.35">
      <c r="A90" s="5"/>
      <c r="B90" s="1"/>
      <c r="C90" s="43"/>
      <c r="D90" s="1"/>
      <c r="F90" s="1"/>
      <c r="G90" s="44"/>
      <c r="H90" s="1"/>
      <c r="I90" s="45"/>
      <c r="J90" s="1"/>
      <c r="K90" s="1"/>
      <c r="L90" s="1"/>
      <c r="M90" s="26"/>
      <c r="N90" s="46"/>
      <c r="O90" s="1"/>
      <c r="P90" s="1"/>
      <c r="Q90" s="1"/>
      <c r="R90" s="1"/>
      <c r="S90" s="1"/>
      <c r="T90" s="1"/>
      <c r="U90" s="1"/>
      <c r="V90" s="1"/>
      <c r="W90" s="1"/>
      <c r="X90" s="1"/>
      <c r="Y90" s="1"/>
      <c r="Z90" s="1"/>
      <c r="AA90" s="1"/>
      <c r="AB90" s="1"/>
      <c r="AC90" s="1"/>
      <c r="AD90" s="1"/>
      <c r="AE90" s="1"/>
      <c r="AF90" s="1"/>
      <c r="AG90" s="1"/>
      <c r="AH90" s="1"/>
    </row>
    <row r="91" spans="1:34" x14ac:dyDescent="0.35">
      <c r="A91" s="5"/>
      <c r="B91" s="1"/>
      <c r="C91" s="43"/>
      <c r="D91" s="1"/>
      <c r="E91" s="1"/>
      <c r="F91" s="1"/>
      <c r="G91" s="44"/>
      <c r="H91" s="1"/>
      <c r="I91" s="45"/>
      <c r="J91" s="1"/>
      <c r="K91" s="1"/>
      <c r="L91" s="1"/>
      <c r="M91" s="26"/>
      <c r="N91" s="46"/>
      <c r="O91" s="1"/>
      <c r="P91" s="1"/>
      <c r="Q91" s="1"/>
      <c r="R91" s="1"/>
      <c r="S91" s="1"/>
      <c r="T91" s="1"/>
      <c r="U91" s="1"/>
      <c r="V91" s="1"/>
      <c r="W91" s="1"/>
      <c r="X91" s="1"/>
      <c r="Y91" s="1"/>
      <c r="Z91" s="1"/>
      <c r="AA91" s="1"/>
      <c r="AB91" s="1"/>
      <c r="AC91" s="1"/>
      <c r="AD91" s="1"/>
      <c r="AE91" s="1"/>
      <c r="AF91" s="1"/>
      <c r="AG91" s="1"/>
      <c r="AH91" s="1"/>
    </row>
    <row r="92" spans="1:34" x14ac:dyDescent="0.35">
      <c r="A92" s="5"/>
      <c r="B92" s="1"/>
      <c r="C92" s="43"/>
      <c r="D92" s="1"/>
      <c r="E92" s="1"/>
      <c r="F92" s="1"/>
      <c r="G92" s="44"/>
      <c r="H92" s="1"/>
      <c r="I92" s="45"/>
      <c r="J92" s="1"/>
      <c r="K92" s="1"/>
      <c r="L92" s="1"/>
      <c r="M92" s="26"/>
      <c r="N92" s="47"/>
      <c r="O92" s="1"/>
      <c r="P92" s="1"/>
      <c r="Q92" s="1"/>
      <c r="R92" s="1"/>
      <c r="S92" s="1"/>
      <c r="T92" s="1"/>
      <c r="U92" s="1"/>
      <c r="V92" s="1"/>
      <c r="W92" s="1"/>
      <c r="X92" s="1"/>
      <c r="Y92" s="1"/>
      <c r="Z92" s="1"/>
      <c r="AA92" s="1"/>
      <c r="AB92" s="1"/>
      <c r="AC92" s="1"/>
      <c r="AD92" s="1"/>
      <c r="AE92" s="1"/>
      <c r="AF92" s="1"/>
      <c r="AG92" s="1"/>
      <c r="AH92" s="1"/>
    </row>
    <row r="93" spans="1:34" x14ac:dyDescent="0.35">
      <c r="A93" s="5"/>
      <c r="B93" s="1"/>
      <c r="C93" s="43"/>
      <c r="D93" s="1"/>
      <c r="E93" s="1"/>
      <c r="F93" s="1"/>
      <c r="G93" s="44"/>
      <c r="H93" s="44"/>
      <c r="I93" s="45"/>
      <c r="J93" s="1"/>
      <c r="K93" s="1"/>
      <c r="L93" s="1"/>
      <c r="M93" s="1"/>
      <c r="N93" s="1"/>
      <c r="O93" s="1"/>
      <c r="P93" s="1"/>
      <c r="Q93" s="1"/>
      <c r="R93" s="1"/>
      <c r="S93" s="1"/>
      <c r="T93" s="1"/>
      <c r="U93" s="1"/>
      <c r="V93" s="1"/>
      <c r="W93" s="1"/>
      <c r="X93" s="1"/>
      <c r="Y93" s="1"/>
      <c r="Z93" s="1"/>
      <c r="AA93" s="1"/>
      <c r="AB93" s="1"/>
      <c r="AC93" s="1"/>
      <c r="AD93" s="1"/>
      <c r="AE93" s="1"/>
      <c r="AF93" s="1"/>
      <c r="AG93" s="1"/>
      <c r="AH93" s="1"/>
    </row>
    <row r="94" spans="1:34" ht="15" thickBot="1" x14ac:dyDescent="0.4">
      <c r="A94" s="5"/>
      <c r="B94" s="1"/>
      <c r="C94" s="43"/>
      <c r="D94" s="1"/>
      <c r="E94" s="44"/>
      <c r="F94" s="44"/>
      <c r="G94" s="44"/>
      <c r="H94" s="44"/>
      <c r="I94" s="45"/>
      <c r="J94" s="1"/>
      <c r="K94" s="1"/>
      <c r="L94" s="1"/>
      <c r="M94" s="48">
        <f>+SUM(M89:M91)</f>
        <v>0</v>
      </c>
      <c r="N94" s="49" t="e">
        <f>+M94/M94</f>
        <v>#DIV/0!</v>
      </c>
      <c r="O94" s="1"/>
      <c r="P94" s="1"/>
      <c r="Q94" s="1"/>
      <c r="R94" s="1"/>
      <c r="S94" s="1"/>
      <c r="T94" s="1"/>
      <c r="U94" s="1"/>
      <c r="V94" s="1"/>
      <c r="W94" s="1"/>
      <c r="X94" s="1"/>
      <c r="Y94" s="1"/>
      <c r="Z94" s="1"/>
      <c r="AA94" s="1"/>
      <c r="AB94" s="1"/>
      <c r="AC94" s="1"/>
      <c r="AD94" s="1"/>
      <c r="AE94" s="1"/>
      <c r="AF94" s="1"/>
      <c r="AG94" s="1"/>
      <c r="AH94" s="1"/>
    </row>
    <row r="95" spans="1:34" ht="15" thickTop="1" x14ac:dyDescent="0.35">
      <c r="A95" s="5"/>
      <c r="B95" s="1"/>
      <c r="C95" s="43"/>
      <c r="D95" s="1"/>
      <c r="E95" s="1"/>
      <c r="F95" s="1"/>
      <c r="G95" s="44"/>
      <c r="H95" s="44"/>
      <c r="I95" s="45"/>
      <c r="J95" s="1"/>
      <c r="K95" s="1"/>
      <c r="L95" s="1"/>
      <c r="M95" s="1"/>
      <c r="N95" s="1"/>
      <c r="O95" s="1"/>
      <c r="P95" s="1"/>
      <c r="Q95" s="1"/>
      <c r="R95" s="1"/>
      <c r="S95" s="1"/>
      <c r="T95" s="1"/>
      <c r="U95" s="1"/>
      <c r="V95" s="1"/>
      <c r="W95" s="1"/>
      <c r="X95" s="1"/>
      <c r="Y95" s="1"/>
      <c r="Z95" s="1"/>
      <c r="AA95" s="1"/>
      <c r="AB95" s="1"/>
      <c r="AC95" s="1"/>
      <c r="AD95" s="1"/>
      <c r="AE95" s="1"/>
      <c r="AF95" s="1"/>
      <c r="AG95" s="1"/>
      <c r="AH95" s="1"/>
    </row>
    <row r="96" spans="1:34" x14ac:dyDescent="0.35">
      <c r="A96" s="5"/>
      <c r="B96" s="50"/>
      <c r="C96" s="41" t="s">
        <v>110</v>
      </c>
      <c r="D96" s="50"/>
      <c r="E96" s="50"/>
      <c r="F96" s="50"/>
      <c r="G96" s="50"/>
      <c r="H96" s="50"/>
      <c r="I96" s="50"/>
      <c r="J96" s="1"/>
      <c r="K96" s="1"/>
      <c r="L96" s="1" t="s">
        <v>111</v>
      </c>
      <c r="M96" s="1"/>
      <c r="N96" s="1"/>
      <c r="O96" s="1"/>
      <c r="P96" s="1"/>
      <c r="Q96" s="1"/>
      <c r="R96" s="1"/>
      <c r="S96" s="1"/>
      <c r="T96" s="1"/>
      <c r="U96" s="1"/>
      <c r="V96" s="1"/>
      <c r="W96" s="1"/>
      <c r="X96" s="1"/>
      <c r="Y96" s="1"/>
      <c r="Z96" s="1"/>
      <c r="AA96" s="1"/>
      <c r="AB96" s="1"/>
      <c r="AC96" s="1"/>
      <c r="AD96" s="1"/>
      <c r="AE96" s="1"/>
      <c r="AF96" s="1"/>
      <c r="AG96" s="1"/>
      <c r="AH96" s="1"/>
    </row>
    <row r="97" spans="1:34" x14ac:dyDescent="0.35">
      <c r="A97" s="5"/>
      <c r="B97" s="1"/>
      <c r="C97" s="43"/>
      <c r="D97" s="5"/>
      <c r="E97" s="5"/>
      <c r="F97" s="5"/>
      <c r="G97" s="5"/>
      <c r="H97" s="5"/>
      <c r="I97" s="5"/>
      <c r="J97" s="1"/>
      <c r="K97" s="1"/>
      <c r="L97" s="1" t="s">
        <v>112</v>
      </c>
      <c r="M97" s="26"/>
      <c r="N97" s="1"/>
      <c r="O97" s="1"/>
      <c r="P97" s="1"/>
      <c r="Q97" s="1"/>
      <c r="R97" s="1"/>
      <c r="S97" s="1"/>
      <c r="T97" s="1"/>
      <c r="U97" s="1"/>
      <c r="V97" s="1"/>
      <c r="W97" s="1"/>
      <c r="X97" s="1"/>
      <c r="Y97" s="1"/>
      <c r="Z97" s="1"/>
      <c r="AA97" s="1"/>
      <c r="AB97" s="1"/>
      <c r="AC97" s="1"/>
      <c r="AD97" s="1"/>
      <c r="AE97" s="1"/>
      <c r="AF97" s="1"/>
      <c r="AG97" s="1"/>
      <c r="AH97" s="1"/>
    </row>
    <row r="98" spans="1:34" x14ac:dyDescent="0.35">
      <c r="A98" s="5"/>
      <c r="B98" s="1"/>
      <c r="C98" s="43"/>
      <c r="D98" s="1"/>
      <c r="E98" s="5"/>
      <c r="F98" s="5"/>
      <c r="G98" s="5"/>
      <c r="H98" s="5"/>
      <c r="I98" s="5"/>
      <c r="J98" s="1"/>
      <c r="K98" s="1"/>
      <c r="L98" s="1"/>
      <c r="M98" s="1"/>
      <c r="N98" s="1"/>
      <c r="O98" s="1"/>
      <c r="P98" s="1"/>
      <c r="Q98" s="1"/>
      <c r="R98" s="1"/>
      <c r="S98" s="1"/>
      <c r="T98" s="1"/>
      <c r="U98" s="1"/>
      <c r="V98" s="1"/>
      <c r="W98" s="1"/>
      <c r="X98" s="1"/>
      <c r="Y98" s="1"/>
      <c r="Z98" s="1"/>
      <c r="AA98" s="1"/>
      <c r="AB98" s="1"/>
      <c r="AC98" s="1"/>
      <c r="AD98" s="1"/>
      <c r="AE98" s="1"/>
      <c r="AF98" s="1"/>
      <c r="AG98" s="1"/>
      <c r="AH98" s="1"/>
    </row>
    <row r="99" spans="1:34" x14ac:dyDescent="0.35">
      <c r="A99" s="5"/>
      <c r="B99" s="50"/>
      <c r="C99" s="41" t="s">
        <v>113</v>
      </c>
      <c r="D99" s="50"/>
      <c r="E99" s="50"/>
      <c r="F99" s="50"/>
      <c r="G99" s="50"/>
      <c r="H99" s="50"/>
      <c r="I99" s="50"/>
      <c r="J99" s="1"/>
      <c r="K99" s="1"/>
      <c r="L99" s="1"/>
      <c r="M99" s="1"/>
      <c r="N99" s="1"/>
      <c r="O99" s="1"/>
      <c r="P99" s="1"/>
      <c r="Q99" s="1"/>
      <c r="R99" s="1"/>
      <c r="S99" s="1"/>
      <c r="T99" s="1"/>
      <c r="U99" s="1"/>
      <c r="V99" s="1"/>
      <c r="W99" s="1"/>
      <c r="X99" s="1"/>
      <c r="Y99" s="1"/>
      <c r="Z99" s="1"/>
      <c r="AA99" s="1"/>
      <c r="AB99" s="1"/>
      <c r="AC99" s="1"/>
      <c r="AD99" s="1"/>
      <c r="AE99" s="1"/>
      <c r="AF99" s="1"/>
      <c r="AG99" s="1"/>
      <c r="AH99" s="1"/>
    </row>
    <row r="100" spans="1:34" x14ac:dyDescent="0.35">
      <c r="A100" s="5"/>
      <c r="B100" s="1"/>
      <c r="C100" s="43"/>
      <c r="D100" s="1"/>
      <c r="E100" s="5"/>
      <c r="F100" s="5"/>
      <c r="G100" s="5"/>
      <c r="H100" s="5"/>
      <c r="I100" s="5"/>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row>
    <row r="101" spans="1:34" x14ac:dyDescent="0.35">
      <c r="A101" s="5"/>
      <c r="B101" s="1"/>
      <c r="C101" s="43"/>
      <c r="D101" s="5"/>
      <c r="E101" s="5"/>
      <c r="F101" s="5"/>
      <c r="G101" s="5"/>
      <c r="H101" s="5"/>
      <c r="I101" s="5"/>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row>
    <row r="102" spans="1:34" x14ac:dyDescent="0.35">
      <c r="A102" s="5"/>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row>
    <row r="103" spans="1:34" x14ac:dyDescent="0.35">
      <c r="A103" s="5"/>
      <c r="B103" s="1"/>
      <c r="C103" s="1"/>
      <c r="D103" s="51" t="s">
        <v>114</v>
      </c>
      <c r="E103" s="51" t="s">
        <v>115</v>
      </c>
      <c r="F103" s="51" t="s">
        <v>116</v>
      </c>
      <c r="G103" s="1"/>
      <c r="H103" s="51" t="s">
        <v>114</v>
      </c>
      <c r="I103" s="51" t="s">
        <v>115</v>
      </c>
      <c r="J103" s="51" t="s">
        <v>116</v>
      </c>
      <c r="K103" s="1"/>
      <c r="L103" s="1"/>
      <c r="M103" s="1"/>
      <c r="N103" s="1"/>
      <c r="O103" s="1"/>
      <c r="P103" s="1"/>
      <c r="Q103" s="1"/>
      <c r="R103" s="1"/>
      <c r="S103" s="1"/>
      <c r="T103" s="1"/>
      <c r="U103" s="1"/>
      <c r="V103" s="1"/>
      <c r="W103" s="1"/>
      <c r="X103" s="1"/>
      <c r="Y103" s="1"/>
      <c r="Z103" s="1"/>
      <c r="AA103" s="1"/>
      <c r="AB103" s="1"/>
      <c r="AC103" s="1"/>
      <c r="AD103" s="1"/>
      <c r="AE103" s="1"/>
      <c r="AF103" s="1"/>
      <c r="AG103" s="1"/>
      <c r="AH103" s="1"/>
    </row>
    <row r="104" spans="1:34" x14ac:dyDescent="0.35">
      <c r="A104" s="5"/>
      <c r="B104" s="1"/>
      <c r="C104" s="1"/>
      <c r="D104" s="26"/>
      <c r="E104" s="26"/>
      <c r="F104" s="26"/>
      <c r="G104" s="45"/>
      <c r="H104" s="26"/>
      <c r="I104" s="26"/>
      <c r="J104" s="26"/>
      <c r="K104" s="1"/>
      <c r="L104" s="1"/>
      <c r="M104" s="1"/>
      <c r="N104" s="1"/>
      <c r="O104" s="1"/>
      <c r="P104" s="1"/>
      <c r="Q104" s="1"/>
      <c r="R104" s="1"/>
      <c r="S104" s="1"/>
      <c r="T104" s="1"/>
      <c r="U104" s="1"/>
      <c r="V104" s="1"/>
      <c r="W104" s="1"/>
      <c r="X104" s="1"/>
      <c r="Y104" s="1"/>
      <c r="Z104" s="1"/>
      <c r="AA104" s="1"/>
      <c r="AB104" s="1"/>
      <c r="AC104" s="1"/>
      <c r="AD104" s="1"/>
      <c r="AE104" s="1"/>
      <c r="AF104" s="1"/>
      <c r="AG104" s="1"/>
      <c r="AH104" s="1"/>
    </row>
    <row r="105" spans="1:34" x14ac:dyDescent="0.35">
      <c r="A105" s="5"/>
      <c r="B105" s="1"/>
      <c r="C105" s="1"/>
      <c r="D105" s="26"/>
      <c r="E105" s="26"/>
      <c r="F105" s="26"/>
      <c r="G105" s="45"/>
      <c r="H105" s="52"/>
      <c r="I105" s="26"/>
      <c r="J105" s="26"/>
      <c r="K105" s="1"/>
      <c r="L105" s="1"/>
      <c r="M105" s="1"/>
      <c r="N105" s="1"/>
      <c r="O105" s="1"/>
      <c r="P105" s="1"/>
      <c r="Q105" s="1"/>
      <c r="R105" s="1"/>
      <c r="S105" s="1"/>
      <c r="T105" s="1"/>
      <c r="U105" s="1"/>
      <c r="V105" s="1"/>
      <c r="W105" s="1"/>
      <c r="X105" s="1"/>
      <c r="Y105" s="1"/>
      <c r="Z105" s="1"/>
      <c r="AA105" s="1"/>
      <c r="AB105" s="1"/>
      <c r="AC105" s="1"/>
      <c r="AD105" s="1"/>
      <c r="AE105" s="1"/>
      <c r="AF105" s="1"/>
      <c r="AG105" s="1"/>
      <c r="AH105" s="1"/>
    </row>
    <row r="106" spans="1:34" x14ac:dyDescent="0.35">
      <c r="A106" s="5"/>
      <c r="B106" s="1"/>
      <c r="C106" s="1"/>
      <c r="D106" s="1"/>
      <c r="E106" s="26"/>
      <c r="F106" s="26"/>
      <c r="G106" s="45"/>
      <c r="H106" s="26"/>
      <c r="I106" s="26"/>
      <c r="J106" s="26"/>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x14ac:dyDescent="0.35">
      <c r="A107" s="5"/>
      <c r="B107" s="1"/>
      <c r="C107" s="1"/>
      <c r="D107" s="26"/>
      <c r="E107" s="26"/>
      <c r="F107" s="26"/>
      <c r="G107" s="45"/>
      <c r="H107" s="26"/>
      <c r="I107" s="26"/>
      <c r="J107" s="26"/>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x14ac:dyDescent="0.35">
      <c r="A108" s="5"/>
      <c r="B108" s="1"/>
      <c r="D108" s="1"/>
      <c r="E108" s="1"/>
      <c r="F108" s="1"/>
      <c r="G108" s="1"/>
      <c r="H108" s="26"/>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x14ac:dyDescent="0.35">
      <c r="A109" s="5"/>
      <c r="B109" s="7"/>
      <c r="C109" s="7"/>
      <c r="D109" s="53"/>
      <c r="E109" s="53"/>
      <c r="F109" s="53"/>
      <c r="G109" s="7"/>
      <c r="H109" s="53"/>
      <c r="I109" s="53"/>
      <c r="J109" s="53"/>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x14ac:dyDescent="0.35">
      <c r="A110" s="5"/>
      <c r="B110" s="7"/>
      <c r="C110" s="7"/>
      <c r="D110" s="53"/>
      <c r="E110" s="7"/>
      <c r="F110" s="7"/>
      <c r="G110" s="53"/>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x14ac:dyDescent="0.35">
      <c r="A111" s="5"/>
      <c r="B111" s="7"/>
      <c r="C111" s="7"/>
      <c r="D111" s="53"/>
      <c r="E111" s="7"/>
      <c r="F111" s="7"/>
      <c r="G111" s="53"/>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x14ac:dyDescent="0.35">
      <c r="A112" s="5"/>
      <c r="B112" s="7"/>
      <c r="C112" s="7"/>
      <c r="D112" s="53"/>
      <c r="E112" s="7"/>
      <c r="F112" s="7"/>
      <c r="G112" s="53"/>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x14ac:dyDescent="0.35">
      <c r="A113" s="5"/>
      <c r="B113" s="7"/>
      <c r="C113" s="7"/>
      <c r="D113" s="53"/>
      <c r="E113" s="7"/>
      <c r="F113" s="7"/>
      <c r="G113" s="53"/>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x14ac:dyDescent="0.35">
      <c r="A114" s="5"/>
      <c r="B114" s="7"/>
      <c r="C114" s="7"/>
      <c r="D114" s="53"/>
      <c r="E114" s="7"/>
      <c r="F114" s="7"/>
      <c r="G114" s="53"/>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x14ac:dyDescent="0.35">
      <c r="A115" s="8"/>
      <c r="B115" s="10" t="s">
        <v>117</v>
      </c>
      <c r="C115" s="10"/>
      <c r="D115" s="10"/>
      <c r="E115" s="10"/>
      <c r="F115" s="10"/>
      <c r="G115" s="10"/>
      <c r="H115" s="10"/>
      <c r="I115" s="10"/>
      <c r="J115" s="10"/>
      <c r="K115" s="23"/>
      <c r="L115" s="23"/>
      <c r="M115" s="23"/>
      <c r="N115" s="23"/>
      <c r="O115" s="23"/>
      <c r="P115" s="1"/>
      <c r="Q115" s="1"/>
      <c r="R115" s="1"/>
      <c r="S115" s="1"/>
      <c r="T115" s="1"/>
      <c r="U115" s="1"/>
      <c r="V115" s="1"/>
      <c r="W115" s="1"/>
      <c r="X115" s="1"/>
      <c r="Y115" s="1"/>
      <c r="Z115" s="1"/>
      <c r="AA115" s="1"/>
      <c r="AB115" s="1"/>
      <c r="AC115" s="1"/>
      <c r="AD115" s="1"/>
      <c r="AE115" s="1"/>
      <c r="AF115" s="1"/>
      <c r="AG115" s="1"/>
      <c r="AH115" s="1"/>
    </row>
    <row r="116" spans="1:34" x14ac:dyDescent="0.35">
      <c r="A116" s="8"/>
      <c r="B116" s="10"/>
      <c r="C116" s="10"/>
      <c r="D116" s="10"/>
      <c r="E116" s="10"/>
      <c r="F116" s="10"/>
      <c r="G116" s="10"/>
      <c r="H116" s="10"/>
      <c r="I116" s="10"/>
      <c r="J116" s="10"/>
      <c r="K116" s="23"/>
      <c r="L116" s="23"/>
      <c r="M116" s="23"/>
      <c r="N116" s="23"/>
      <c r="O116" s="23"/>
      <c r="P116" s="1"/>
      <c r="Q116" s="1"/>
      <c r="R116" s="1"/>
      <c r="S116" s="1"/>
      <c r="T116" s="1"/>
      <c r="U116" s="1"/>
      <c r="V116" s="1"/>
      <c r="W116" s="1"/>
      <c r="X116" s="1"/>
      <c r="Y116" s="1"/>
      <c r="Z116" s="1"/>
      <c r="AA116" s="1"/>
      <c r="AB116" s="1"/>
      <c r="AC116" s="1"/>
      <c r="AD116" s="1"/>
      <c r="AE116" s="1"/>
      <c r="AF116" s="1"/>
      <c r="AG116" s="1"/>
      <c r="AH116" s="1"/>
    </row>
    <row r="117" spans="1:34" s="5" customFormat="1" x14ac:dyDescent="0.35">
      <c r="P117" s="1"/>
      <c r="Q117" s="1"/>
      <c r="R117" s="1"/>
      <c r="S117" s="1"/>
      <c r="T117" s="1"/>
      <c r="U117" s="1"/>
      <c r="V117" s="1"/>
      <c r="W117" s="1"/>
      <c r="X117" s="1"/>
      <c r="Y117" s="1"/>
      <c r="Z117" s="1"/>
      <c r="AA117" s="1"/>
      <c r="AB117" s="1"/>
      <c r="AC117" s="1"/>
      <c r="AD117" s="1"/>
      <c r="AE117" s="1"/>
      <c r="AF117" s="1"/>
      <c r="AG117" s="1"/>
      <c r="AH117" s="1"/>
    </row>
    <row r="118" spans="1:34" s="5" customFormat="1" x14ac:dyDescent="0.35">
      <c r="B118" s="6" t="s">
        <v>97</v>
      </c>
      <c r="P118" s="1"/>
      <c r="Q118" s="1"/>
      <c r="R118" s="1"/>
      <c r="S118" s="1"/>
      <c r="T118" s="1"/>
      <c r="U118" s="1"/>
      <c r="V118" s="1"/>
      <c r="W118" s="1"/>
      <c r="X118" s="1"/>
      <c r="Y118" s="1"/>
      <c r="Z118" s="1"/>
      <c r="AA118" s="1"/>
      <c r="AB118" s="1"/>
      <c r="AC118" s="1"/>
      <c r="AD118" s="1"/>
      <c r="AE118" s="1"/>
      <c r="AF118" s="1"/>
      <c r="AG118" s="1"/>
      <c r="AH118" s="1"/>
    </row>
    <row r="119" spans="1:34" s="5" customFormat="1" x14ac:dyDescent="0.35">
      <c r="B119" s="6" t="s">
        <v>118</v>
      </c>
      <c r="P119" s="1"/>
      <c r="Q119" s="1"/>
      <c r="R119" s="1"/>
      <c r="S119" s="1"/>
      <c r="T119" s="1"/>
      <c r="U119" s="1"/>
      <c r="V119" s="1"/>
      <c r="W119" s="1"/>
      <c r="X119" s="1"/>
      <c r="Y119" s="1"/>
      <c r="Z119" s="1"/>
      <c r="AA119" s="1"/>
      <c r="AB119" s="1"/>
      <c r="AC119" s="1"/>
      <c r="AD119" s="1"/>
      <c r="AE119" s="1"/>
      <c r="AF119" s="1"/>
      <c r="AG119" s="1"/>
      <c r="AH119" s="1"/>
    </row>
    <row r="120" spans="1:34" x14ac:dyDescent="0.35">
      <c r="A120" s="5"/>
      <c r="B120" s="6" t="s">
        <v>119</v>
      </c>
      <c r="C120" s="5"/>
      <c r="D120" s="5"/>
      <c r="E120" s="5"/>
      <c r="F120" s="5"/>
      <c r="G120" s="5"/>
      <c r="H120" s="5"/>
      <c r="I120" s="5"/>
      <c r="J120" s="5"/>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x14ac:dyDescent="0.35">
      <c r="A121" s="5"/>
      <c r="B121" s="6" t="s">
        <v>120</v>
      </c>
      <c r="C121" s="5"/>
      <c r="D121" s="5"/>
      <c r="E121" s="5"/>
      <c r="F121" s="5"/>
      <c r="G121" s="5"/>
      <c r="H121" s="5"/>
      <c r="I121" s="5"/>
      <c r="J121" s="5"/>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x14ac:dyDescent="0.35">
      <c r="A122" s="5"/>
      <c r="B122" s="6" t="s">
        <v>121</v>
      </c>
      <c r="C122" s="5"/>
      <c r="D122" s="5"/>
      <c r="E122" s="5"/>
      <c r="F122" s="5"/>
      <c r="G122" s="5"/>
      <c r="H122" s="5"/>
      <c r="I122" s="5"/>
      <c r="J122" s="5"/>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x14ac:dyDescent="0.35">
      <c r="A123" s="5"/>
      <c r="B123" s="6" t="s">
        <v>122</v>
      </c>
      <c r="C123" s="5"/>
      <c r="D123" s="5"/>
      <c r="E123" s="5"/>
      <c r="F123" s="5"/>
      <c r="G123" s="5"/>
      <c r="H123" s="5"/>
      <c r="I123" s="5"/>
      <c r="J123" s="5"/>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x14ac:dyDescent="0.35">
      <c r="A124" s="5"/>
      <c r="B124" s="6" t="s">
        <v>123</v>
      </c>
      <c r="C124" s="5"/>
      <c r="D124" s="5"/>
      <c r="E124" s="5"/>
      <c r="F124" s="5"/>
      <c r="G124" s="5"/>
      <c r="H124" s="5"/>
      <c r="I124" s="5"/>
      <c r="J124" s="5"/>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x14ac:dyDescent="0.35">
      <c r="A125" s="5"/>
      <c r="B125" s="5"/>
      <c r="C125" s="5"/>
      <c r="D125" s="5"/>
      <c r="E125" s="5"/>
      <c r="F125" s="5"/>
      <c r="G125" s="5"/>
      <c r="H125" s="5"/>
      <c r="I125" s="5"/>
      <c r="J125" s="5"/>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x14ac:dyDescent="0.35">
      <c r="A126" s="5"/>
      <c r="B126" s="7"/>
      <c r="C126" s="7"/>
      <c r="D126" s="51" t="s">
        <v>124</v>
      </c>
      <c r="E126" s="51" t="s">
        <v>125</v>
      </c>
      <c r="F126" s="51" t="s">
        <v>116</v>
      </c>
      <c r="G126" s="1"/>
      <c r="H126" s="51" t="s">
        <v>124</v>
      </c>
      <c r="I126" s="51" t="s">
        <v>125</v>
      </c>
      <c r="J126" s="51" t="s">
        <v>116</v>
      </c>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x14ac:dyDescent="0.35">
      <c r="A127" s="5"/>
      <c r="B127" s="7"/>
      <c r="C127" s="1" t="s">
        <v>126</v>
      </c>
      <c r="D127" s="26">
        <v>50000</v>
      </c>
      <c r="E127" s="26"/>
      <c r="F127" s="26"/>
      <c r="G127" s="45" t="s">
        <v>127</v>
      </c>
      <c r="H127" s="26">
        <v>525000</v>
      </c>
      <c r="I127" s="1"/>
      <c r="J127" s="52"/>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x14ac:dyDescent="0.35">
      <c r="A128" s="5"/>
      <c r="B128" s="7"/>
      <c r="C128" s="1" t="s">
        <v>128</v>
      </c>
      <c r="D128" s="26">
        <v>240000</v>
      </c>
      <c r="E128" s="26"/>
      <c r="F128" s="26"/>
      <c r="G128" s="45" t="s">
        <v>129</v>
      </c>
      <c r="H128" s="52">
        <v>65000</v>
      </c>
      <c r="I128" s="52"/>
      <c r="J128" s="52"/>
      <c r="K128" s="1"/>
      <c r="L128" s="26"/>
      <c r="M128" s="1"/>
      <c r="N128" s="1"/>
      <c r="O128" s="1"/>
      <c r="P128" s="1"/>
      <c r="Q128" s="1"/>
      <c r="R128" s="1"/>
      <c r="S128" s="1"/>
      <c r="T128" s="1"/>
      <c r="U128" s="1"/>
      <c r="V128" s="1"/>
      <c r="W128" s="1"/>
      <c r="X128" s="1"/>
      <c r="Y128" s="1"/>
      <c r="Z128" s="1"/>
      <c r="AA128" s="1"/>
      <c r="AB128" s="1"/>
      <c r="AC128" s="1"/>
      <c r="AD128" s="1"/>
      <c r="AE128" s="1"/>
      <c r="AF128" s="1"/>
      <c r="AG128" s="1"/>
      <c r="AH128" s="1"/>
    </row>
    <row r="129" spans="1:34" x14ac:dyDescent="0.35">
      <c r="A129" s="5"/>
      <c r="B129" s="7"/>
      <c r="C129" s="1" t="s">
        <v>130</v>
      </c>
      <c r="D129" s="26">
        <v>200000</v>
      </c>
      <c r="E129" s="26"/>
      <c r="F129" s="26"/>
      <c r="G129" s="45" t="s">
        <v>131</v>
      </c>
      <c r="H129" s="52">
        <v>45000</v>
      </c>
      <c r="I129" s="52"/>
      <c r="J129" s="52"/>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x14ac:dyDescent="0.35">
      <c r="A130" s="5"/>
      <c r="B130" s="7"/>
      <c r="C130" s="7"/>
      <c r="E130" s="26"/>
      <c r="F130" s="26"/>
      <c r="G130" s="45" t="s">
        <v>132</v>
      </c>
      <c r="H130" s="52">
        <v>-3000</v>
      </c>
      <c r="I130" s="52"/>
      <c r="J130" s="52"/>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x14ac:dyDescent="0.35">
      <c r="A131" s="5"/>
      <c r="B131" s="7"/>
      <c r="C131" s="1" t="s">
        <v>45</v>
      </c>
      <c r="D131" s="26">
        <v>86000</v>
      </c>
      <c r="E131" s="26"/>
      <c r="F131" s="26"/>
      <c r="G131" s="45" t="s">
        <v>133</v>
      </c>
      <c r="H131" s="52">
        <v>-8500</v>
      </c>
      <c r="I131" s="52"/>
      <c r="J131" s="52"/>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x14ac:dyDescent="0.35">
      <c r="A132" s="5"/>
      <c r="B132" s="7"/>
      <c r="C132" s="1" t="s">
        <v>134</v>
      </c>
      <c r="D132" s="26">
        <v>44000</v>
      </c>
      <c r="E132" s="26"/>
      <c r="F132" s="26"/>
      <c r="G132" s="45" t="s">
        <v>135</v>
      </c>
      <c r="H132" s="26">
        <v>38000</v>
      </c>
      <c r="I132" s="52"/>
      <c r="J132" s="52"/>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x14ac:dyDescent="0.35">
      <c r="A133" s="5"/>
      <c r="B133" s="7"/>
      <c r="C133" s="1" t="s">
        <v>136</v>
      </c>
      <c r="D133" s="26">
        <v>101500</v>
      </c>
      <c r="E133" s="26"/>
      <c r="F133" s="26"/>
      <c r="G133" s="45" t="s">
        <v>137</v>
      </c>
      <c r="H133" s="26">
        <v>25000</v>
      </c>
      <c r="I133" s="52"/>
      <c r="J133" s="52"/>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x14ac:dyDescent="0.35">
      <c r="A134" s="5"/>
      <c r="B134" s="7"/>
      <c r="C134" s="7"/>
      <c r="D134" s="1"/>
      <c r="E134" s="1"/>
      <c r="F134" s="1"/>
      <c r="G134" s="45" t="s">
        <v>138</v>
      </c>
      <c r="H134" s="26">
        <v>35000</v>
      </c>
      <c r="I134" s="52"/>
      <c r="J134" s="52"/>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x14ac:dyDescent="0.35">
      <c r="A135" s="5"/>
      <c r="B135" s="7"/>
      <c r="C135" s="7"/>
      <c r="D135" s="1"/>
      <c r="E135" s="1"/>
      <c r="F135" s="1"/>
      <c r="G135" s="45" t="s">
        <v>139</v>
      </c>
      <c r="H135" s="26"/>
      <c r="I135" s="52"/>
      <c r="J135" s="26"/>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x14ac:dyDescent="0.35">
      <c r="A136" s="5"/>
      <c r="B136" s="7"/>
      <c r="C136" s="7"/>
      <c r="D136" s="53">
        <f>+SUM(D127:D134)</f>
        <v>721500</v>
      </c>
      <c r="E136" s="53">
        <f t="shared" ref="E136:F136" si="0">+SUM(E127:E133)</f>
        <v>0</v>
      </c>
      <c r="F136" s="53">
        <f t="shared" si="0"/>
        <v>0</v>
      </c>
      <c r="G136" s="7"/>
      <c r="H136" s="53">
        <f>+SUM(H127:H135)</f>
        <v>721500</v>
      </c>
      <c r="I136" s="53">
        <f>+SUM(I127:I135)</f>
        <v>0</v>
      </c>
      <c r="J136" s="53">
        <f>+SUM(J127:J135)</f>
        <v>0</v>
      </c>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x14ac:dyDescent="0.35">
      <c r="A137" s="5"/>
      <c r="B137" s="7"/>
      <c r="C137" s="7"/>
      <c r="D137" s="53"/>
      <c r="E137" s="7"/>
      <c r="F137" s="7"/>
      <c r="G137" s="53"/>
      <c r="H137" s="26"/>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x14ac:dyDescent="0.35">
      <c r="A138" s="5"/>
      <c r="B138" s="7"/>
      <c r="C138" s="7"/>
      <c r="D138" s="53"/>
      <c r="E138" s="7"/>
      <c r="F138" s="7"/>
      <c r="G138" s="53"/>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x14ac:dyDescent="0.35">
      <c r="A139" s="5"/>
      <c r="B139" s="7"/>
      <c r="C139" s="7"/>
      <c r="D139" s="53"/>
      <c r="E139" s="7"/>
      <c r="F139" s="7"/>
      <c r="G139" s="54" t="s">
        <v>140</v>
      </c>
      <c r="H139" s="26"/>
      <c r="I139" s="26"/>
      <c r="J139" s="26"/>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x14ac:dyDescent="0.35">
      <c r="A140" s="5"/>
      <c r="B140" s="7"/>
      <c r="C140" s="7"/>
      <c r="D140" s="53"/>
      <c r="E140" s="7"/>
      <c r="F140" s="7"/>
      <c r="G140" s="26"/>
      <c r="H140" s="43"/>
      <c r="I140" s="43"/>
      <c r="J140" s="43"/>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x14ac:dyDescent="0.35">
      <c r="A141" s="5"/>
      <c r="B141" s="7"/>
      <c r="C141" s="7"/>
      <c r="D141" s="53"/>
      <c r="E141" s="7"/>
      <c r="F141" s="7"/>
      <c r="G141" s="55" t="s">
        <v>141</v>
      </c>
      <c r="H141" s="56"/>
      <c r="I141" s="56"/>
      <c r="J141" s="56"/>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x14ac:dyDescent="0.35">
      <c r="A142" s="5"/>
      <c r="B142" s="7"/>
      <c r="C142" s="7"/>
      <c r="D142" s="53"/>
      <c r="E142" s="7"/>
      <c r="F142" s="7"/>
      <c r="G142" s="57" t="s">
        <v>142</v>
      </c>
      <c r="H142" s="58"/>
      <c r="I142" s="59"/>
      <c r="J142" s="58"/>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x14ac:dyDescent="0.35">
      <c r="A143" s="5"/>
      <c r="B143" s="7"/>
      <c r="C143" s="7"/>
      <c r="D143" s="53"/>
      <c r="E143" s="7"/>
      <c r="F143" s="7"/>
      <c r="G143" s="57" t="s">
        <v>143</v>
      </c>
      <c r="H143" s="58"/>
      <c r="I143" s="59"/>
      <c r="J143" s="58"/>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x14ac:dyDescent="0.35">
      <c r="A144" s="5"/>
      <c r="B144" s="7" t="s">
        <v>144</v>
      </c>
      <c r="C144" s="7"/>
      <c r="D144" s="53"/>
      <c r="E144" s="7"/>
      <c r="F144" s="7"/>
      <c r="G144" s="53"/>
      <c r="H144" s="43"/>
      <c r="I144" s="43"/>
      <c r="J144" s="43"/>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x14ac:dyDescent="0.35">
      <c r="A145" s="5"/>
      <c r="B145" s="7"/>
      <c r="C145" s="7"/>
      <c r="D145" s="53"/>
      <c r="E145" s="7"/>
      <c r="F145" s="7"/>
      <c r="G145" s="53"/>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x14ac:dyDescent="0.35">
      <c r="A146" s="5"/>
      <c r="B146" s="5"/>
      <c r="C146" s="5"/>
      <c r="D146" s="60" t="s">
        <v>145</v>
      </c>
      <c r="E146" s="61"/>
      <c r="F146" s="62"/>
      <c r="G146" s="62"/>
      <c r="H146" s="63"/>
      <c r="I146" s="1"/>
      <c r="J146" s="7"/>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x14ac:dyDescent="0.35">
      <c r="A147" s="5"/>
      <c r="B147" s="5"/>
      <c r="C147" s="5"/>
      <c r="D147" s="64"/>
      <c r="E147" s="26"/>
      <c r="F147" s="1"/>
      <c r="G147" s="1"/>
      <c r="H147" s="65"/>
      <c r="I147" s="1"/>
      <c r="J147" s="1"/>
      <c r="K147" s="1"/>
      <c r="L147" s="26"/>
      <c r="M147" s="1"/>
      <c r="N147" s="1"/>
      <c r="O147" s="1"/>
      <c r="P147" s="1"/>
      <c r="Q147" s="1"/>
      <c r="R147" s="1"/>
      <c r="S147" s="1"/>
      <c r="T147" s="1"/>
      <c r="U147" s="1"/>
      <c r="V147" s="1"/>
      <c r="W147" s="1"/>
      <c r="X147" s="1"/>
      <c r="Y147" s="1"/>
      <c r="Z147" s="1"/>
      <c r="AA147" s="1"/>
      <c r="AB147" s="1"/>
      <c r="AC147" s="1"/>
      <c r="AD147" s="1"/>
      <c r="AE147" s="1"/>
      <c r="AF147" s="1"/>
      <c r="AG147" s="1"/>
      <c r="AH147" s="1"/>
    </row>
    <row r="148" spans="1:34" x14ac:dyDescent="0.35">
      <c r="A148" s="5"/>
      <c r="B148" s="5"/>
      <c r="C148" s="5"/>
      <c r="D148" s="64"/>
      <c r="E148" s="1"/>
      <c r="F148" s="1"/>
      <c r="G148" s="1"/>
      <c r="H148" s="65"/>
      <c r="I148" s="1"/>
      <c r="J148" s="1"/>
      <c r="K148" s="1"/>
      <c r="L148" s="26"/>
      <c r="M148" s="1"/>
      <c r="N148" s="1"/>
      <c r="O148" s="1"/>
      <c r="P148" s="1"/>
      <c r="Q148" s="1"/>
      <c r="R148" s="1"/>
      <c r="S148" s="1"/>
      <c r="T148" s="1"/>
      <c r="U148" s="1"/>
      <c r="V148" s="1"/>
      <c r="W148" s="1"/>
      <c r="X148" s="1"/>
      <c r="Y148" s="1"/>
      <c r="Z148" s="1"/>
      <c r="AA148" s="1"/>
      <c r="AB148" s="1"/>
      <c r="AC148" s="1"/>
      <c r="AD148" s="1"/>
      <c r="AE148" s="1"/>
      <c r="AF148" s="1"/>
      <c r="AG148" s="1"/>
      <c r="AH148" s="1"/>
    </row>
    <row r="149" spans="1:34" x14ac:dyDescent="0.35">
      <c r="A149" s="5"/>
      <c r="B149" s="5"/>
      <c r="C149" s="5"/>
      <c r="D149" s="66"/>
      <c r="E149" s="67"/>
      <c r="F149" s="68"/>
      <c r="G149" s="68"/>
      <c r="H149" s="69"/>
      <c r="I149" s="1"/>
      <c r="J149" s="1"/>
      <c r="K149" s="1"/>
      <c r="L149" s="26"/>
      <c r="M149" s="1"/>
      <c r="N149" s="1"/>
      <c r="O149" s="1"/>
      <c r="P149" s="1"/>
      <c r="Q149" s="1"/>
      <c r="R149" s="1"/>
      <c r="S149" s="1"/>
      <c r="T149" s="1"/>
      <c r="U149" s="1"/>
      <c r="V149" s="1"/>
      <c r="W149" s="1"/>
      <c r="X149" s="1"/>
      <c r="Y149" s="1"/>
      <c r="Z149" s="1"/>
      <c r="AA149" s="1"/>
      <c r="AB149" s="1"/>
      <c r="AC149" s="1"/>
      <c r="AD149" s="1"/>
      <c r="AE149" s="1"/>
      <c r="AF149" s="1"/>
      <c r="AG149" s="1"/>
      <c r="AH149" s="1"/>
    </row>
    <row r="150" spans="1:34" x14ac:dyDescent="0.35">
      <c r="A150" s="5"/>
      <c r="B150" s="5"/>
      <c r="C150" s="5"/>
      <c r="D150" s="70" t="s">
        <v>146</v>
      </c>
      <c r="E150" s="53"/>
      <c r="F150" s="7"/>
      <c r="G150" s="1"/>
      <c r="H150" s="65"/>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x14ac:dyDescent="0.35">
      <c r="A151" s="5"/>
      <c r="B151" s="5"/>
      <c r="C151" s="5"/>
      <c r="D151" s="71"/>
      <c r="E151" s="53"/>
      <c r="F151" s="7"/>
      <c r="G151" s="1"/>
      <c r="H151" s="65"/>
      <c r="I151" s="1"/>
      <c r="J151" s="1"/>
      <c r="K151" s="1"/>
      <c r="M151" s="1"/>
      <c r="N151" s="1"/>
      <c r="O151" s="1"/>
      <c r="P151" s="1"/>
      <c r="Q151" s="1"/>
      <c r="R151" s="1"/>
      <c r="S151" s="1"/>
      <c r="T151" s="1"/>
      <c r="U151" s="1"/>
      <c r="V151" s="1"/>
      <c r="W151" s="1"/>
      <c r="X151" s="1"/>
      <c r="Y151" s="1"/>
      <c r="Z151" s="1"/>
      <c r="AA151" s="1"/>
      <c r="AB151" s="1"/>
      <c r="AC151" s="1"/>
      <c r="AD151" s="1"/>
      <c r="AE151" s="1"/>
      <c r="AF151" s="1"/>
      <c r="AG151" s="1"/>
      <c r="AH151" s="1"/>
    </row>
    <row r="152" spans="1:34" x14ac:dyDescent="0.35">
      <c r="A152" s="5"/>
      <c r="B152" s="7"/>
      <c r="C152" s="7"/>
      <c r="D152" s="72"/>
      <c r="E152" s="73"/>
      <c r="F152" s="73"/>
      <c r="G152" s="68"/>
      <c r="H152" s="69"/>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x14ac:dyDescent="0.35">
      <c r="A153" s="5"/>
      <c r="B153" s="7"/>
      <c r="C153" s="7"/>
      <c r="D153" s="74" t="s">
        <v>132</v>
      </c>
      <c r="E153" s="7"/>
      <c r="F153" s="7"/>
      <c r="G153" s="26"/>
      <c r="H153" s="75"/>
      <c r="I153" s="1"/>
      <c r="K153" s="1"/>
      <c r="L153" s="26"/>
      <c r="M153" s="1"/>
      <c r="N153" s="1"/>
      <c r="O153" s="1"/>
      <c r="P153" s="1"/>
      <c r="Q153" s="1"/>
      <c r="R153" s="1"/>
      <c r="S153" s="1"/>
      <c r="T153" s="1"/>
      <c r="U153" s="1"/>
      <c r="V153" s="1"/>
      <c r="W153" s="1"/>
      <c r="X153" s="1"/>
      <c r="Y153" s="1"/>
      <c r="Z153" s="1"/>
      <c r="AA153" s="1"/>
      <c r="AB153" s="1"/>
      <c r="AC153" s="1"/>
      <c r="AD153" s="1"/>
      <c r="AE153" s="1"/>
      <c r="AF153" s="1"/>
      <c r="AG153" s="1"/>
      <c r="AH153" s="1"/>
    </row>
    <row r="154" spans="1:34" x14ac:dyDescent="0.35">
      <c r="A154" s="5"/>
      <c r="B154" s="7"/>
      <c r="C154" s="7"/>
      <c r="D154" s="76"/>
      <c r="E154" s="7"/>
      <c r="F154" s="7"/>
      <c r="G154" s="26"/>
      <c r="H154" s="65"/>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x14ac:dyDescent="0.35">
      <c r="A155" s="5"/>
      <c r="B155" s="7"/>
      <c r="C155" s="7"/>
      <c r="D155" s="76"/>
      <c r="E155" s="7"/>
      <c r="F155" s="7"/>
      <c r="G155" s="26"/>
      <c r="H155" s="65"/>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x14ac:dyDescent="0.35">
      <c r="A156" s="5"/>
      <c r="B156" s="7"/>
      <c r="C156" s="7"/>
      <c r="D156" s="72"/>
      <c r="E156" s="73"/>
      <c r="F156" s="73"/>
      <c r="G156" s="67"/>
      <c r="H156" s="77"/>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x14ac:dyDescent="0.35">
      <c r="A157" s="5"/>
      <c r="B157" s="7"/>
      <c r="C157" s="7"/>
      <c r="D157" s="74" t="s">
        <v>147</v>
      </c>
      <c r="E157" s="7"/>
      <c r="F157" s="7"/>
      <c r="G157" s="26"/>
      <c r="H157" s="75"/>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x14ac:dyDescent="0.35">
      <c r="A158" s="5"/>
      <c r="B158" s="7"/>
      <c r="C158" s="7"/>
      <c r="D158" s="72"/>
      <c r="E158" s="73"/>
      <c r="F158" s="73"/>
      <c r="G158" s="78"/>
      <c r="H158" s="77"/>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x14ac:dyDescent="0.35">
      <c r="A159" s="5"/>
      <c r="B159" s="7"/>
      <c r="C159" s="7"/>
      <c r="D159" s="53"/>
      <c r="E159" s="7"/>
      <c r="F159" s="7"/>
      <c r="G159" s="53"/>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x14ac:dyDescent="0.35">
      <c r="A160" s="5"/>
      <c r="B160" s="1"/>
      <c r="C160" s="79" t="s">
        <v>148</v>
      </c>
      <c r="D160" s="79"/>
      <c r="E160" s="1"/>
      <c r="F160" s="1"/>
      <c r="G160" s="39">
        <f>+SUM(G162:G170)</f>
        <v>0</v>
      </c>
      <c r="H160" s="39">
        <f>+SUM(H162:H170)</f>
        <v>0</v>
      </c>
      <c r="I160" s="40" t="str">
        <f>+IF(G160=H160,"FELICIDADES","SIGUE INTENTANDO")</f>
        <v>FELICIDADES</v>
      </c>
      <c r="J160" s="1"/>
      <c r="K160" s="1"/>
      <c r="L160" s="41" t="s">
        <v>149</v>
      </c>
      <c r="M160" s="42" t="s">
        <v>105</v>
      </c>
      <c r="N160" s="42" t="s">
        <v>106</v>
      </c>
      <c r="O160" s="42" t="s">
        <v>150</v>
      </c>
      <c r="P160" s="42"/>
      <c r="Q160" s="42"/>
      <c r="R160" s="1"/>
      <c r="S160" s="1"/>
      <c r="T160" s="1"/>
      <c r="U160" s="1"/>
      <c r="V160" s="1"/>
      <c r="W160" s="1"/>
      <c r="X160" s="1"/>
      <c r="Y160" s="1"/>
      <c r="Z160" s="1"/>
      <c r="AA160" s="1"/>
      <c r="AB160" s="1"/>
      <c r="AC160" s="1"/>
      <c r="AD160" s="1"/>
      <c r="AE160" s="1"/>
      <c r="AF160" s="1"/>
      <c r="AG160" s="1"/>
      <c r="AH160" s="1"/>
    </row>
    <row r="161" spans="1:34" x14ac:dyDescent="0.35">
      <c r="A161" s="5"/>
      <c r="B161" s="41"/>
      <c r="C161" s="41" t="s">
        <v>103</v>
      </c>
      <c r="D161" s="41" t="s">
        <v>104</v>
      </c>
      <c r="E161" s="41"/>
      <c r="F161" s="41"/>
      <c r="G161" s="42" t="s">
        <v>105</v>
      </c>
      <c r="H161" s="42" t="s">
        <v>106</v>
      </c>
      <c r="I161" s="42"/>
      <c r="J161" s="1"/>
      <c r="K161" s="1"/>
      <c r="L161" s="79" t="s">
        <v>151</v>
      </c>
      <c r="M161" s="79"/>
      <c r="N161" s="80"/>
      <c r="O161" s="80"/>
      <c r="P161" s="80"/>
      <c r="Q161" s="80"/>
      <c r="R161" s="1"/>
      <c r="S161" s="1"/>
      <c r="T161" s="1"/>
      <c r="U161" s="1"/>
      <c r="V161" s="1"/>
      <c r="W161" s="1"/>
      <c r="X161" s="1"/>
      <c r="Y161" s="1"/>
      <c r="Z161" s="1"/>
      <c r="AA161" s="1"/>
      <c r="AB161" s="1"/>
      <c r="AC161" s="1"/>
      <c r="AD161" s="1"/>
      <c r="AE161" s="1"/>
      <c r="AF161" s="1"/>
      <c r="AG161" s="1"/>
      <c r="AH161" s="1"/>
    </row>
    <row r="162" spans="1:34" x14ac:dyDescent="0.35">
      <c r="A162" s="5"/>
      <c r="B162" s="7"/>
      <c r="C162" s="1"/>
      <c r="D162" s="1"/>
      <c r="E162" s="1"/>
      <c r="F162" s="1"/>
      <c r="G162" s="26"/>
      <c r="H162" s="26"/>
      <c r="I162" s="1"/>
      <c r="J162" s="1"/>
      <c r="K162" s="1"/>
      <c r="L162" s="1"/>
      <c r="M162" s="26"/>
      <c r="N162" s="1"/>
      <c r="O162" s="1"/>
      <c r="P162" s="26"/>
      <c r="Q162" s="1"/>
      <c r="R162" s="1"/>
      <c r="S162" s="1"/>
      <c r="T162" s="1"/>
      <c r="U162" s="1"/>
      <c r="V162" s="1"/>
      <c r="W162" s="1"/>
      <c r="X162" s="1"/>
      <c r="Y162" s="1"/>
      <c r="Z162" s="1"/>
      <c r="AA162" s="1"/>
      <c r="AB162" s="1"/>
      <c r="AC162" s="1"/>
      <c r="AD162" s="1"/>
      <c r="AE162" s="1"/>
      <c r="AF162" s="1"/>
      <c r="AG162" s="1"/>
      <c r="AH162" s="1"/>
    </row>
    <row r="163" spans="1:34" x14ac:dyDescent="0.35">
      <c r="A163" s="5"/>
      <c r="B163" s="7"/>
      <c r="C163" s="1"/>
      <c r="D163" s="1"/>
      <c r="E163" s="1"/>
      <c r="F163" s="1"/>
      <c r="G163" s="26"/>
      <c r="H163" s="26"/>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x14ac:dyDescent="0.35">
      <c r="A164" s="5"/>
      <c r="B164" s="7"/>
      <c r="C164" s="1"/>
      <c r="D164" s="1"/>
      <c r="E164" s="1"/>
      <c r="F164" s="1"/>
      <c r="G164" s="26"/>
      <c r="H164" s="26"/>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x14ac:dyDescent="0.35">
      <c r="A165" s="5"/>
      <c r="B165" s="7"/>
      <c r="C165" s="1"/>
      <c r="D165" s="1"/>
      <c r="E165" s="1"/>
      <c r="F165" s="1"/>
      <c r="G165" s="26"/>
      <c r="H165" s="26"/>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x14ac:dyDescent="0.35">
      <c r="A166" s="5"/>
      <c r="B166" s="7"/>
      <c r="C166" s="7"/>
      <c r="D166" s="7"/>
      <c r="E166" s="7"/>
      <c r="F166" s="7"/>
      <c r="G166" s="7"/>
      <c r="H166" s="7"/>
      <c r="I166" s="7"/>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x14ac:dyDescent="0.35">
      <c r="A167" s="5"/>
      <c r="B167" s="7"/>
      <c r="C167" s="7"/>
      <c r="D167" s="7"/>
      <c r="E167" s="7"/>
      <c r="F167" s="7"/>
      <c r="G167" s="7"/>
      <c r="H167" s="7"/>
      <c r="I167" s="7"/>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x14ac:dyDescent="0.35">
      <c r="A168" s="5"/>
      <c r="B168" s="7"/>
      <c r="C168" s="7"/>
      <c r="D168" s="7"/>
      <c r="E168" s="7"/>
      <c r="F168" s="7"/>
      <c r="G168" s="7"/>
      <c r="H168" s="7"/>
      <c r="I168" s="7"/>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x14ac:dyDescent="0.35">
      <c r="A169" s="5"/>
      <c r="B169" s="7"/>
      <c r="C169" s="7"/>
      <c r="D169" s="7"/>
      <c r="E169" s="7"/>
      <c r="F169" s="7"/>
      <c r="G169" s="7"/>
      <c r="H169" s="7"/>
      <c r="I169" s="7"/>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x14ac:dyDescent="0.35">
      <c r="A170" s="5"/>
      <c r="B170" s="7"/>
      <c r="C170" s="1"/>
      <c r="D170" s="1"/>
      <c r="E170" s="1"/>
      <c r="F170" s="1"/>
      <c r="G170" s="26"/>
      <c r="H170" s="26"/>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x14ac:dyDescent="0.35">
      <c r="A171" s="5"/>
      <c r="B171" s="7"/>
      <c r="C171" s="7"/>
      <c r="D171" s="53"/>
      <c r="E171" s="7"/>
      <c r="F171" s="7"/>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x14ac:dyDescent="0.35">
      <c r="A172" s="5"/>
      <c r="B172" s="1"/>
      <c r="C172" s="1"/>
      <c r="D172" s="53"/>
      <c r="E172" s="7"/>
      <c r="F172" s="7"/>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x14ac:dyDescent="0.35">
      <c r="A173" s="5"/>
      <c r="B173" s="41"/>
      <c r="C173" s="41" t="s">
        <v>152</v>
      </c>
      <c r="D173" s="41"/>
      <c r="E173" s="41"/>
      <c r="F173" s="41"/>
      <c r="G173" s="42"/>
      <c r="H173" s="42"/>
      <c r="I173" s="42"/>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x14ac:dyDescent="0.35">
      <c r="A174" s="5"/>
      <c r="B174" s="1"/>
      <c r="C174" s="1"/>
      <c r="D174" s="53"/>
      <c r="E174" s="7"/>
      <c r="F174" s="7"/>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x14ac:dyDescent="0.35">
      <c r="A175" s="5"/>
      <c r="B175" s="1"/>
      <c r="C175" s="1"/>
      <c r="D175" s="53"/>
      <c r="E175" s="1"/>
      <c r="F175" s="7"/>
      <c r="G175" s="26"/>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x14ac:dyDescent="0.35">
      <c r="A176" s="5"/>
      <c r="B176" s="1"/>
      <c r="C176" s="1"/>
      <c r="D176" s="53"/>
      <c r="E176" s="1"/>
      <c r="F176" s="7"/>
      <c r="G176" s="26"/>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x14ac:dyDescent="0.35">
      <c r="A177" s="5"/>
      <c r="B177" s="1"/>
      <c r="C177" s="1"/>
      <c r="D177" s="53"/>
      <c r="E177" s="1"/>
      <c r="F177" s="1"/>
      <c r="G177" s="26"/>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x14ac:dyDescent="0.35">
      <c r="A178" s="5"/>
      <c r="B178" s="1"/>
      <c r="C178" s="1"/>
      <c r="D178" s="53"/>
      <c r="E178" s="1"/>
      <c r="F178" s="1"/>
      <c r="G178" s="26"/>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x14ac:dyDescent="0.35">
      <c r="A179" s="5"/>
      <c r="B179" s="7"/>
      <c r="C179" s="7"/>
      <c r="D179" s="53"/>
      <c r="E179" s="2"/>
      <c r="F179" s="2"/>
      <c r="G179" s="8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x14ac:dyDescent="0.35">
      <c r="A180" s="5"/>
      <c r="B180" s="7"/>
      <c r="C180" s="7"/>
      <c r="D180" s="53"/>
      <c r="E180" s="7"/>
      <c r="F180" s="7"/>
      <c r="G180" s="53"/>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x14ac:dyDescent="0.35">
      <c r="A181" s="8"/>
      <c r="B181" s="10" t="s">
        <v>153</v>
      </c>
      <c r="C181" s="10"/>
      <c r="D181" s="10"/>
      <c r="E181" s="10"/>
      <c r="F181" s="10"/>
      <c r="G181" s="10"/>
      <c r="H181" s="10"/>
      <c r="I181" s="10"/>
      <c r="J181" s="10"/>
      <c r="K181" s="23"/>
      <c r="L181" s="23"/>
      <c r="M181" s="23"/>
      <c r="N181" s="23"/>
      <c r="O181" s="23"/>
      <c r="P181" s="1"/>
      <c r="Q181" s="1"/>
      <c r="R181" s="1"/>
      <c r="S181" s="1"/>
      <c r="T181" s="1"/>
      <c r="U181" s="1"/>
      <c r="V181" s="1"/>
      <c r="W181" s="1"/>
      <c r="X181" s="1"/>
      <c r="Y181" s="1"/>
      <c r="Z181" s="1"/>
      <c r="AA181" s="1"/>
      <c r="AB181" s="1"/>
      <c r="AC181" s="1"/>
      <c r="AD181" s="1"/>
      <c r="AE181" s="1"/>
      <c r="AF181" s="1"/>
      <c r="AG181" s="1"/>
      <c r="AH181" s="1"/>
    </row>
    <row r="182" spans="1:34" ht="14.5" customHeight="1" x14ac:dyDescent="0.35">
      <c r="A182" s="8"/>
      <c r="B182" s="10"/>
      <c r="C182" s="10"/>
      <c r="D182" s="10"/>
      <c r="E182" s="10"/>
      <c r="F182" s="10"/>
      <c r="G182" s="10"/>
      <c r="H182" s="10"/>
      <c r="I182" s="10"/>
      <c r="J182" s="10"/>
      <c r="K182" s="23"/>
      <c r="L182" s="23"/>
      <c r="M182" s="23"/>
      <c r="N182" s="23"/>
      <c r="O182" s="23"/>
      <c r="P182" s="1"/>
      <c r="Q182" s="1"/>
      <c r="R182" s="1"/>
      <c r="S182" s="1"/>
      <c r="T182" s="1"/>
      <c r="U182" s="1"/>
      <c r="V182" s="1"/>
      <c r="W182" s="1"/>
      <c r="X182" s="1"/>
      <c r="Y182" s="1"/>
      <c r="Z182" s="1"/>
      <c r="AA182" s="1"/>
      <c r="AB182" s="1"/>
      <c r="AC182" s="1"/>
      <c r="AD182" s="1"/>
      <c r="AE182" s="1"/>
      <c r="AF182" s="1"/>
      <c r="AG182" s="1"/>
      <c r="AH182" s="1"/>
    </row>
    <row r="183" spans="1:34" ht="14.5" customHeight="1" x14ac:dyDescent="0.35">
      <c r="A183" s="5"/>
      <c r="B183" s="5"/>
      <c r="C183" s="5"/>
      <c r="D183" s="5"/>
      <c r="E183" s="5"/>
      <c r="F183" s="5"/>
      <c r="G183" s="5"/>
      <c r="H183" s="5"/>
      <c r="I183" s="5"/>
      <c r="J183" s="5"/>
      <c r="K183" s="5"/>
      <c r="L183" s="5"/>
      <c r="M183" s="5"/>
      <c r="N183" s="5"/>
      <c r="O183" s="5"/>
      <c r="P183" s="1"/>
      <c r="Q183" s="1"/>
      <c r="R183" s="1"/>
      <c r="S183" s="1"/>
      <c r="T183" s="1"/>
      <c r="U183" s="1"/>
      <c r="V183" s="1"/>
      <c r="W183" s="1"/>
      <c r="X183" s="1"/>
      <c r="Y183" s="1"/>
      <c r="Z183" s="1"/>
      <c r="AA183" s="1"/>
      <c r="AB183" s="1"/>
      <c r="AC183" s="1"/>
      <c r="AD183" s="1"/>
      <c r="AE183" s="1"/>
      <c r="AF183" s="1"/>
      <c r="AG183" s="1"/>
      <c r="AH183" s="1"/>
    </row>
    <row r="184" spans="1:34" ht="14.5" customHeight="1" x14ac:dyDescent="0.35">
      <c r="A184" s="5"/>
      <c r="B184" s="6" t="s">
        <v>97</v>
      </c>
      <c r="C184" s="5"/>
      <c r="D184" s="5"/>
      <c r="E184" s="5"/>
      <c r="F184" s="5"/>
      <c r="G184" s="5"/>
      <c r="H184" s="5"/>
      <c r="I184" s="5"/>
      <c r="J184" s="5"/>
      <c r="K184" s="5"/>
      <c r="L184" s="5"/>
      <c r="M184" s="5"/>
      <c r="N184" s="5"/>
      <c r="O184" s="5"/>
      <c r="P184" s="1"/>
      <c r="Q184" s="1"/>
      <c r="R184" s="1"/>
      <c r="S184" s="1"/>
      <c r="T184" s="1"/>
      <c r="U184" s="1"/>
      <c r="V184" s="1"/>
      <c r="W184" s="1"/>
      <c r="X184" s="1"/>
      <c r="Y184" s="1"/>
      <c r="Z184" s="1"/>
      <c r="AA184" s="1"/>
      <c r="AB184" s="1"/>
      <c r="AC184" s="1"/>
      <c r="AD184" s="1"/>
      <c r="AE184" s="1"/>
      <c r="AF184" s="1"/>
      <c r="AG184" s="1"/>
      <c r="AH184" s="1"/>
    </row>
    <row r="185" spans="1:34" ht="14.5" customHeight="1" x14ac:dyDescent="0.35">
      <c r="A185" s="5"/>
      <c r="B185" s="6" t="s">
        <v>118</v>
      </c>
      <c r="C185" s="5"/>
      <c r="D185" s="5"/>
      <c r="E185" s="5"/>
      <c r="F185" s="5"/>
      <c r="G185" s="5"/>
      <c r="H185" s="5"/>
      <c r="I185" s="5"/>
      <c r="J185" s="5"/>
      <c r="K185" s="5"/>
      <c r="L185" s="5"/>
      <c r="M185" s="5"/>
      <c r="N185" s="5"/>
      <c r="O185" s="5"/>
      <c r="P185" s="1"/>
      <c r="Q185" s="1"/>
      <c r="R185" s="1"/>
      <c r="S185" s="1"/>
      <c r="T185" s="1"/>
      <c r="U185" s="1"/>
      <c r="V185" s="1"/>
      <c r="W185" s="1"/>
      <c r="X185" s="1"/>
      <c r="Y185" s="1"/>
      <c r="Z185" s="1"/>
      <c r="AA185" s="1"/>
      <c r="AB185" s="1"/>
      <c r="AC185" s="1"/>
      <c r="AD185" s="1"/>
      <c r="AE185" s="1"/>
      <c r="AF185" s="1"/>
      <c r="AG185" s="1"/>
      <c r="AH185" s="1"/>
    </row>
    <row r="186" spans="1:34" ht="14.5" customHeight="1" x14ac:dyDescent="0.35">
      <c r="A186" s="5"/>
      <c r="B186" s="6" t="s">
        <v>154</v>
      </c>
      <c r="C186" s="5"/>
      <c r="D186" s="5"/>
      <c r="E186" s="5"/>
      <c r="F186" s="5"/>
      <c r="G186" s="5"/>
      <c r="H186" s="5"/>
      <c r="I186" s="5"/>
      <c r="J186" s="5"/>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5" customHeight="1" x14ac:dyDescent="0.35">
      <c r="A187" s="5"/>
      <c r="B187" s="6" t="s">
        <v>120</v>
      </c>
      <c r="C187" s="5"/>
      <c r="D187" s="5"/>
      <c r="E187" s="5"/>
      <c r="F187" s="5"/>
      <c r="G187" s="5"/>
      <c r="H187" s="5"/>
      <c r="I187" s="5"/>
      <c r="J187" s="5"/>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5" customHeight="1" x14ac:dyDescent="0.35">
      <c r="A188" s="5"/>
      <c r="B188" s="6" t="s">
        <v>121</v>
      </c>
      <c r="C188" s="5"/>
      <c r="D188" s="5"/>
      <c r="E188" s="5"/>
      <c r="F188" s="5"/>
      <c r="G188" s="5"/>
      <c r="H188" s="5"/>
      <c r="I188" s="5"/>
      <c r="J188" s="5"/>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5" customHeight="1" x14ac:dyDescent="0.35">
      <c r="A189" s="5"/>
      <c r="B189" s="6" t="s">
        <v>122</v>
      </c>
      <c r="C189" s="5"/>
      <c r="D189" s="5"/>
      <c r="E189" s="5"/>
      <c r="F189" s="5"/>
      <c r="G189" s="5"/>
      <c r="H189" s="5"/>
      <c r="I189" s="5"/>
      <c r="J189" s="5"/>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5" customHeight="1" x14ac:dyDescent="0.35">
      <c r="A190" s="5"/>
      <c r="B190" s="6" t="s">
        <v>123</v>
      </c>
      <c r="C190" s="5"/>
      <c r="D190" s="5"/>
      <c r="E190" s="5"/>
      <c r="F190" s="5"/>
      <c r="G190" s="5"/>
      <c r="H190" s="5"/>
      <c r="I190" s="5"/>
      <c r="J190" s="5"/>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5" customHeight="1" x14ac:dyDescent="0.35">
      <c r="A191" s="5"/>
      <c r="B191" s="5"/>
      <c r="C191" s="5"/>
      <c r="D191" s="5"/>
      <c r="E191" s="5"/>
      <c r="F191" s="5"/>
      <c r="G191" s="5"/>
      <c r="H191" s="5"/>
      <c r="I191" s="5"/>
      <c r="J191" s="5"/>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5" customHeight="1" x14ac:dyDescent="0.35">
      <c r="A192" s="5"/>
      <c r="B192" s="7"/>
      <c r="C192" s="7"/>
      <c r="D192" s="51" t="s">
        <v>124</v>
      </c>
      <c r="E192" s="5"/>
      <c r="F192" s="5"/>
      <c r="G192" s="1"/>
      <c r="H192" s="51" t="s">
        <v>124</v>
      </c>
      <c r="I192" s="51" t="s">
        <v>125</v>
      </c>
      <c r="J192" s="51" t="s">
        <v>116</v>
      </c>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5" customHeight="1" x14ac:dyDescent="0.35">
      <c r="A193" s="5"/>
      <c r="B193" s="7"/>
      <c r="C193" s="1" t="s">
        <v>126</v>
      </c>
      <c r="D193" s="26">
        <v>24000</v>
      </c>
      <c r="E193" s="26"/>
      <c r="F193" s="26"/>
      <c r="G193" s="45" t="s">
        <v>127</v>
      </c>
      <c r="H193" s="26">
        <v>525000</v>
      </c>
      <c r="I193" s="1"/>
      <c r="J193" s="52"/>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5" customHeight="1" x14ac:dyDescent="0.35">
      <c r="A194" s="5"/>
      <c r="B194" s="7"/>
      <c r="C194" s="1" t="s">
        <v>128</v>
      </c>
      <c r="D194" s="26">
        <v>180000</v>
      </c>
      <c r="E194" s="26"/>
      <c r="F194" s="26"/>
      <c r="G194" s="45" t="s">
        <v>129</v>
      </c>
      <c r="H194" s="52">
        <v>105000</v>
      </c>
      <c r="I194" s="52"/>
      <c r="J194" s="52"/>
      <c r="K194" s="1"/>
      <c r="L194" s="26"/>
      <c r="M194" s="1"/>
      <c r="N194" s="1"/>
      <c r="O194" s="1"/>
      <c r="P194" s="1"/>
      <c r="Q194" s="1"/>
      <c r="R194" s="1"/>
      <c r="S194" s="1"/>
      <c r="T194" s="1"/>
      <c r="U194" s="1"/>
      <c r="V194" s="1"/>
      <c r="W194" s="1"/>
      <c r="X194" s="1"/>
      <c r="Y194" s="1"/>
      <c r="Z194" s="1"/>
      <c r="AA194" s="1"/>
      <c r="AB194" s="1"/>
      <c r="AC194" s="1"/>
      <c r="AD194" s="1"/>
      <c r="AE194" s="1"/>
      <c r="AF194" s="1"/>
      <c r="AG194" s="1"/>
      <c r="AH194" s="1"/>
    </row>
    <row r="195" spans="1:34" ht="14.5" customHeight="1" x14ac:dyDescent="0.35">
      <c r="A195" s="5"/>
      <c r="B195" s="7"/>
      <c r="C195" s="1" t="s">
        <v>130</v>
      </c>
      <c r="D195" s="26">
        <v>340000</v>
      </c>
      <c r="E195" s="26"/>
      <c r="F195" s="26"/>
      <c r="G195" s="45" t="s">
        <v>131</v>
      </c>
      <c r="H195" s="52">
        <v>45000</v>
      </c>
      <c r="I195" s="52"/>
      <c r="J195" s="52"/>
      <c r="K195" s="1"/>
      <c r="L195" s="52"/>
      <c r="M195" s="1"/>
      <c r="N195" s="1"/>
      <c r="O195" s="1"/>
      <c r="P195" s="1"/>
      <c r="Q195" s="1"/>
      <c r="R195" s="1"/>
      <c r="S195" s="1"/>
      <c r="T195" s="1"/>
      <c r="U195" s="1"/>
      <c r="V195" s="1"/>
      <c r="W195" s="1"/>
      <c r="X195" s="1"/>
      <c r="Y195" s="1"/>
      <c r="Z195" s="1"/>
      <c r="AA195" s="1"/>
      <c r="AB195" s="1"/>
      <c r="AC195" s="1"/>
      <c r="AD195" s="1"/>
      <c r="AE195" s="1"/>
      <c r="AF195" s="1"/>
      <c r="AG195" s="1"/>
      <c r="AH195" s="1"/>
    </row>
    <row r="196" spans="1:34" ht="14.5" customHeight="1" x14ac:dyDescent="0.35">
      <c r="A196" s="5"/>
      <c r="B196" s="7"/>
      <c r="C196" s="7"/>
      <c r="E196" s="26"/>
      <c r="F196" s="26"/>
      <c r="G196" s="45" t="s">
        <v>132</v>
      </c>
      <c r="H196" s="52">
        <v>-190000</v>
      </c>
      <c r="I196" s="52"/>
      <c r="J196" s="52"/>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5" customHeight="1" x14ac:dyDescent="0.35">
      <c r="A197" s="5"/>
      <c r="B197" s="7"/>
      <c r="C197" s="1" t="s">
        <v>45</v>
      </c>
      <c r="D197" s="26">
        <v>36000</v>
      </c>
      <c r="E197" s="26"/>
      <c r="F197" s="26"/>
      <c r="G197" s="45"/>
      <c r="H197" s="52"/>
      <c r="I197" s="52"/>
      <c r="J197" s="52"/>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5" customHeight="1" x14ac:dyDescent="0.35">
      <c r="A198" s="5"/>
      <c r="B198" s="7"/>
      <c r="C198" s="1" t="s">
        <v>134</v>
      </c>
      <c r="D198" s="26">
        <v>66000</v>
      </c>
      <c r="E198" s="26"/>
      <c r="F198" s="26"/>
      <c r="G198" s="45" t="s">
        <v>135</v>
      </c>
      <c r="H198" s="26">
        <v>55000</v>
      </c>
      <c r="I198" s="52"/>
      <c r="J198" s="52"/>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5" customHeight="1" x14ac:dyDescent="0.35">
      <c r="A199" s="5"/>
      <c r="B199" s="7"/>
      <c r="C199" s="1" t="s">
        <v>136</v>
      </c>
      <c r="D199" s="26">
        <v>70000</v>
      </c>
      <c r="E199" s="26"/>
      <c r="F199" s="26"/>
      <c r="G199" s="45" t="s">
        <v>155</v>
      </c>
      <c r="H199" s="26">
        <v>89000</v>
      </c>
      <c r="I199" s="52"/>
      <c r="J199" s="52"/>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5" customHeight="1" x14ac:dyDescent="0.35">
      <c r="A200" s="5"/>
      <c r="B200" s="7"/>
      <c r="C200" s="7"/>
      <c r="D200" s="1"/>
      <c r="E200" s="1"/>
      <c r="F200" s="1"/>
      <c r="G200" s="45" t="s">
        <v>138</v>
      </c>
      <c r="H200" s="26">
        <v>87000</v>
      </c>
      <c r="I200" s="52"/>
      <c r="J200" s="52"/>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5" customHeight="1" x14ac:dyDescent="0.35">
      <c r="A201" s="5"/>
      <c r="B201" s="7"/>
      <c r="C201" s="7"/>
      <c r="D201" s="1"/>
      <c r="E201" s="1"/>
      <c r="F201" s="1"/>
      <c r="G201" s="45" t="s">
        <v>139</v>
      </c>
      <c r="H201" s="26"/>
      <c r="I201" s="52"/>
      <c r="J201" s="26"/>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5" customHeight="1" x14ac:dyDescent="0.35">
      <c r="A202" s="5"/>
      <c r="B202" s="7"/>
      <c r="C202" s="7"/>
      <c r="D202" s="53">
        <f>+SUM(D193:D200)</f>
        <v>716000</v>
      </c>
      <c r="E202" s="53">
        <f t="shared" ref="E202:F202" si="1">+SUM(E193:E199)</f>
        <v>0</v>
      </c>
      <c r="F202" s="53">
        <f t="shared" si="1"/>
        <v>0</v>
      </c>
      <c r="G202" s="7"/>
      <c r="H202" s="53">
        <f>+SUM(H193:H201)</f>
        <v>716000</v>
      </c>
      <c r="I202" s="53"/>
      <c r="J202" s="53"/>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5" customHeight="1" x14ac:dyDescent="0.35">
      <c r="A203" s="5"/>
      <c r="B203" s="7"/>
      <c r="C203" s="7"/>
      <c r="D203" s="53"/>
      <c r="E203" s="7"/>
      <c r="F203" s="7"/>
      <c r="G203" s="53"/>
      <c r="H203" s="26">
        <f>+H202-D202</f>
        <v>0</v>
      </c>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5" customHeight="1" x14ac:dyDescent="0.35">
      <c r="A204" s="5"/>
      <c r="B204" s="7"/>
      <c r="C204" s="7"/>
      <c r="D204" s="53"/>
      <c r="E204" s="7"/>
      <c r="F204" s="7"/>
      <c r="G204" s="53"/>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5" customHeight="1" x14ac:dyDescent="0.35">
      <c r="A205" s="5"/>
      <c r="B205" s="7"/>
      <c r="C205" s="7"/>
      <c r="D205" s="53"/>
      <c r="E205" s="7"/>
      <c r="F205" s="7"/>
      <c r="G205" s="54" t="s">
        <v>140</v>
      </c>
      <c r="H205" s="26"/>
      <c r="I205" s="26"/>
      <c r="J205" s="26"/>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5" customHeight="1" x14ac:dyDescent="0.35">
      <c r="A206" s="5"/>
      <c r="B206" s="7"/>
      <c r="C206" s="7"/>
      <c r="D206" s="53"/>
      <c r="E206" s="7"/>
      <c r="F206" s="7"/>
      <c r="G206" s="54" t="s">
        <v>156</v>
      </c>
      <c r="H206" s="26"/>
      <c r="I206" s="26"/>
      <c r="J206" s="26"/>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5" customHeight="1" x14ac:dyDescent="0.35">
      <c r="A207" s="5"/>
      <c r="B207" s="7"/>
      <c r="C207" s="7"/>
      <c r="D207" s="53"/>
      <c r="E207" s="7"/>
      <c r="F207" s="7"/>
      <c r="G207" s="26"/>
      <c r="H207" s="43"/>
      <c r="I207" s="43"/>
      <c r="J207" s="43"/>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5" customHeight="1" x14ac:dyDescent="0.35">
      <c r="A208" s="5"/>
      <c r="B208" s="7"/>
      <c r="C208" s="7"/>
      <c r="D208" s="53"/>
      <c r="E208" s="7"/>
      <c r="F208" s="7"/>
      <c r="G208" s="55" t="s">
        <v>141</v>
      </c>
      <c r="H208" s="56"/>
      <c r="I208" s="56"/>
      <c r="J208" s="56"/>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5" customHeight="1" x14ac:dyDescent="0.35">
      <c r="A209" s="5"/>
      <c r="B209" s="7"/>
      <c r="C209" s="7"/>
      <c r="D209" s="53"/>
      <c r="E209" s="7"/>
      <c r="F209" s="7"/>
      <c r="G209" s="57" t="s">
        <v>142</v>
      </c>
      <c r="H209" s="58"/>
      <c r="I209" s="59"/>
      <c r="J209" s="58"/>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5" customHeight="1" x14ac:dyDescent="0.35">
      <c r="A210" s="5"/>
      <c r="B210" s="7"/>
      <c r="C210" s="7"/>
      <c r="D210" s="53"/>
      <c r="E210" s="7"/>
      <c r="F210" s="7"/>
      <c r="G210" s="57" t="s">
        <v>143</v>
      </c>
      <c r="H210" s="58"/>
      <c r="I210" s="59"/>
      <c r="J210" s="58"/>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5" customHeight="1" x14ac:dyDescent="0.35">
      <c r="A211" s="5"/>
      <c r="B211" s="7"/>
      <c r="C211" s="7"/>
      <c r="D211" s="53"/>
      <c r="E211" s="7"/>
      <c r="F211" s="7"/>
      <c r="G211" s="53"/>
      <c r="H211" s="43"/>
      <c r="I211" s="43"/>
      <c r="J211" s="43"/>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5" customHeight="1" x14ac:dyDescent="0.35">
      <c r="A212" s="5"/>
      <c r="B212" s="7"/>
      <c r="C212" s="7"/>
      <c r="D212" s="7"/>
      <c r="E212" s="7"/>
      <c r="F212" s="7"/>
      <c r="G212" s="7"/>
      <c r="H212" s="7"/>
      <c r="I212" s="7"/>
      <c r="J212" s="7"/>
      <c r="K212" s="7"/>
      <c r="L212" s="7"/>
      <c r="M212" s="7"/>
      <c r="N212" s="7"/>
      <c r="O212" s="7"/>
      <c r="P212" s="1"/>
      <c r="Q212" s="1"/>
      <c r="R212" s="1"/>
      <c r="S212" s="1"/>
      <c r="T212" s="1"/>
      <c r="U212" s="1"/>
      <c r="V212" s="1"/>
      <c r="W212" s="1"/>
      <c r="X212" s="1"/>
      <c r="Y212" s="1"/>
      <c r="Z212" s="1"/>
      <c r="AA212" s="1"/>
      <c r="AB212" s="1"/>
      <c r="AC212" s="1"/>
      <c r="AD212" s="1"/>
      <c r="AE212" s="1"/>
      <c r="AF212" s="1"/>
      <c r="AG212" s="1"/>
      <c r="AH212" s="1"/>
    </row>
    <row r="213" spans="1:34" ht="14.5" customHeight="1" x14ac:dyDescent="0.35">
      <c r="A213" s="5"/>
      <c r="B213" s="5"/>
      <c r="C213" s="7"/>
      <c r="D213" s="7"/>
      <c r="E213" s="7"/>
      <c r="F213" s="7"/>
      <c r="G213" s="7"/>
      <c r="H213" s="7"/>
      <c r="I213" s="7"/>
      <c r="J213" s="7"/>
      <c r="K213" s="7"/>
      <c r="L213" s="7"/>
      <c r="M213" s="7"/>
      <c r="N213" s="7"/>
      <c r="O213" s="7"/>
      <c r="P213" s="1"/>
      <c r="Q213" s="1"/>
      <c r="R213" s="1"/>
      <c r="S213" s="1"/>
      <c r="T213" s="1"/>
      <c r="U213" s="1"/>
      <c r="V213" s="1"/>
      <c r="W213" s="1"/>
      <c r="X213" s="1"/>
      <c r="Y213" s="1"/>
      <c r="Z213" s="1"/>
      <c r="AA213" s="1"/>
      <c r="AB213" s="1"/>
      <c r="AC213" s="1"/>
      <c r="AD213" s="1"/>
      <c r="AE213" s="1"/>
      <c r="AF213" s="1"/>
      <c r="AG213" s="1"/>
      <c r="AH213" s="1"/>
    </row>
    <row r="214" spans="1:34" ht="14.5" customHeight="1" x14ac:dyDescent="0.35">
      <c r="A214" s="5"/>
      <c r="B214" s="5"/>
      <c r="C214" s="7"/>
      <c r="D214" s="7"/>
      <c r="E214" s="7"/>
      <c r="F214" s="7"/>
      <c r="G214" s="7"/>
      <c r="H214" s="7"/>
      <c r="I214" s="7"/>
      <c r="J214" s="7"/>
      <c r="K214" s="7"/>
      <c r="L214" s="7"/>
      <c r="M214" s="7"/>
      <c r="N214" s="7"/>
      <c r="O214" s="7"/>
      <c r="P214" s="1"/>
      <c r="Q214" s="1"/>
      <c r="R214" s="1"/>
      <c r="S214" s="1"/>
      <c r="T214" s="1"/>
      <c r="U214" s="1"/>
      <c r="V214" s="1"/>
      <c r="W214" s="1"/>
      <c r="X214" s="1"/>
      <c r="Y214" s="1"/>
      <c r="Z214" s="1"/>
      <c r="AA214" s="1"/>
      <c r="AB214" s="1"/>
      <c r="AC214" s="1"/>
      <c r="AD214" s="1"/>
      <c r="AE214" s="1"/>
      <c r="AF214" s="1"/>
      <c r="AG214" s="1"/>
    </row>
    <row r="215" spans="1:34" ht="14.5" customHeight="1" x14ac:dyDescent="0.35">
      <c r="A215" s="5"/>
      <c r="B215" s="5"/>
      <c r="C215" s="7"/>
      <c r="D215" s="7"/>
      <c r="E215" s="7"/>
      <c r="F215" s="7"/>
      <c r="G215" s="7"/>
      <c r="H215" s="7"/>
      <c r="I215" s="7"/>
      <c r="J215" s="7"/>
      <c r="K215" s="7"/>
      <c r="L215" s="7"/>
      <c r="M215" s="7"/>
      <c r="N215" s="7"/>
      <c r="O215" s="7"/>
      <c r="P215" s="1"/>
      <c r="Q215" s="1"/>
      <c r="R215" s="1"/>
      <c r="S215" s="1"/>
      <c r="T215" s="1"/>
      <c r="U215" s="1"/>
      <c r="V215" s="1"/>
      <c r="W215" s="1"/>
      <c r="X215" s="1"/>
      <c r="Y215" s="1"/>
      <c r="Z215" s="1"/>
      <c r="AA215" s="1"/>
      <c r="AB215" s="1"/>
      <c r="AC215" s="1"/>
      <c r="AD215" s="1"/>
      <c r="AE215" s="1"/>
      <c r="AF215" s="1"/>
      <c r="AG215" s="1"/>
    </row>
    <row r="216" spans="1:34" ht="14.5" customHeight="1" x14ac:dyDescent="0.35">
      <c r="A216" s="5"/>
      <c r="B216" s="5"/>
      <c r="C216" s="7"/>
      <c r="D216" s="7"/>
      <c r="E216" s="7"/>
      <c r="F216" s="7"/>
      <c r="G216" s="7"/>
      <c r="H216" s="7"/>
      <c r="I216" s="7"/>
      <c r="J216" s="7"/>
      <c r="K216" s="7"/>
      <c r="L216" s="7"/>
      <c r="M216" s="7"/>
      <c r="N216" s="7"/>
      <c r="O216" s="7"/>
      <c r="P216" s="1"/>
      <c r="Q216" s="1"/>
      <c r="R216" s="1"/>
      <c r="S216" s="1"/>
      <c r="T216" s="1"/>
      <c r="U216" s="1"/>
      <c r="V216" s="1"/>
      <c r="W216" s="1"/>
      <c r="X216" s="1"/>
      <c r="Y216" s="1"/>
      <c r="Z216" s="1"/>
      <c r="AA216" s="1"/>
      <c r="AB216" s="1"/>
      <c r="AC216" s="1"/>
      <c r="AD216" s="1"/>
      <c r="AE216" s="1"/>
      <c r="AF216" s="1"/>
      <c r="AG216" s="1"/>
    </row>
    <row r="217" spans="1:34" ht="14.5" customHeight="1" x14ac:dyDescent="0.35">
      <c r="A217" s="5"/>
      <c r="B217" s="5"/>
      <c r="C217" s="7"/>
      <c r="D217" s="7"/>
      <c r="E217" s="7"/>
      <c r="F217" s="7"/>
      <c r="G217" s="7"/>
      <c r="H217" s="7"/>
      <c r="I217" s="7"/>
      <c r="J217" s="7"/>
      <c r="K217" s="7"/>
      <c r="L217" s="7"/>
      <c r="M217" s="7"/>
      <c r="N217" s="7"/>
      <c r="O217" s="7"/>
      <c r="P217" s="1"/>
      <c r="Q217" s="1"/>
      <c r="R217" s="1"/>
      <c r="S217" s="1"/>
      <c r="T217" s="1"/>
      <c r="U217" s="1"/>
      <c r="V217" s="1"/>
      <c r="W217" s="1"/>
      <c r="X217" s="1"/>
      <c r="Y217" s="1"/>
      <c r="Z217" s="1"/>
      <c r="AA217" s="1"/>
      <c r="AB217" s="1"/>
      <c r="AC217" s="1"/>
      <c r="AD217" s="1"/>
      <c r="AE217" s="1"/>
      <c r="AF217" s="1"/>
      <c r="AG217" s="1"/>
    </row>
    <row r="218" spans="1:34" ht="14.5" customHeight="1" x14ac:dyDescent="0.35">
      <c r="A218" s="5"/>
      <c r="B218" s="5"/>
      <c r="C218" s="7"/>
      <c r="D218" s="7"/>
      <c r="E218" s="7"/>
      <c r="F218" s="7"/>
      <c r="G218" s="7"/>
      <c r="H218" s="7"/>
      <c r="I218" s="7"/>
      <c r="J218" s="7"/>
      <c r="K218" s="7"/>
      <c r="L218" s="7"/>
      <c r="M218" s="7"/>
      <c r="N218" s="7"/>
      <c r="O218" s="7"/>
      <c r="P218" s="1"/>
      <c r="Q218" s="1"/>
      <c r="R218" s="1"/>
      <c r="S218" s="1"/>
      <c r="T218" s="1"/>
      <c r="U218" s="1"/>
      <c r="V218" s="1"/>
      <c r="W218" s="1"/>
      <c r="X218" s="1"/>
      <c r="Y218" s="1"/>
      <c r="Z218" s="1"/>
      <c r="AA218" s="1"/>
      <c r="AB218" s="1"/>
      <c r="AC218" s="1"/>
      <c r="AD218" s="1"/>
      <c r="AE218" s="1"/>
      <c r="AF218" s="1"/>
      <c r="AG218" s="1"/>
    </row>
    <row r="219" spans="1:34" ht="14.5" customHeight="1" x14ac:dyDescent="0.35">
      <c r="A219" s="5"/>
      <c r="B219" s="7"/>
      <c r="C219" s="7"/>
      <c r="D219" s="7"/>
      <c r="E219" s="7"/>
      <c r="F219" s="7"/>
      <c r="G219" s="7"/>
      <c r="H219" s="7"/>
      <c r="I219" s="7"/>
      <c r="J219" s="7"/>
      <c r="K219" s="7"/>
      <c r="L219" s="7"/>
      <c r="M219" s="7"/>
      <c r="N219" s="7"/>
      <c r="O219" s="7"/>
      <c r="P219" s="1"/>
      <c r="Q219" s="1"/>
      <c r="R219" s="1"/>
      <c r="S219" s="1"/>
      <c r="T219" s="1"/>
      <c r="U219" s="1"/>
      <c r="V219" s="1"/>
      <c r="W219" s="1"/>
      <c r="X219" s="1"/>
      <c r="Y219" s="1"/>
      <c r="Z219" s="1"/>
      <c r="AA219" s="1"/>
      <c r="AB219" s="1"/>
      <c r="AC219" s="1"/>
      <c r="AD219" s="1"/>
      <c r="AE219" s="1"/>
      <c r="AF219" s="1"/>
      <c r="AG219" s="1"/>
    </row>
    <row r="220" spans="1:34" ht="14.5" customHeight="1" x14ac:dyDescent="0.35">
      <c r="A220" s="5"/>
      <c r="B220" s="7"/>
      <c r="C220" s="7"/>
      <c r="D220" s="7"/>
      <c r="E220" s="7"/>
      <c r="F220" s="7"/>
      <c r="G220" s="7"/>
      <c r="H220" s="7"/>
      <c r="I220" s="7"/>
      <c r="J220" s="7"/>
      <c r="K220" s="7"/>
      <c r="L220" s="7"/>
      <c r="M220" s="7"/>
      <c r="N220" s="7"/>
      <c r="O220" s="7"/>
      <c r="P220" s="1"/>
      <c r="Q220" s="1"/>
      <c r="R220" s="1"/>
      <c r="S220" s="1"/>
      <c r="T220" s="1"/>
      <c r="U220" s="1"/>
      <c r="V220" s="1"/>
      <c r="W220" s="1"/>
      <c r="X220" s="1"/>
      <c r="Y220" s="1"/>
      <c r="Z220" s="1"/>
      <c r="AA220" s="1"/>
      <c r="AB220" s="1"/>
      <c r="AC220" s="1"/>
      <c r="AD220" s="1"/>
      <c r="AE220" s="1"/>
      <c r="AF220" s="1"/>
      <c r="AG220" s="1"/>
    </row>
    <row r="221" spans="1:34" ht="14.5" customHeight="1" x14ac:dyDescent="0.35">
      <c r="A221" s="5"/>
      <c r="B221" s="7"/>
      <c r="C221" s="7"/>
      <c r="D221" s="7"/>
      <c r="E221" s="7"/>
      <c r="F221" s="7"/>
      <c r="G221" s="7"/>
      <c r="H221" s="7"/>
      <c r="I221" s="7"/>
      <c r="J221" s="7"/>
      <c r="K221" s="7"/>
      <c r="L221" s="7"/>
      <c r="M221" s="7"/>
      <c r="N221" s="7"/>
      <c r="O221" s="7"/>
      <c r="P221" s="1"/>
      <c r="Q221" s="1"/>
      <c r="R221" s="1"/>
      <c r="S221" s="1"/>
      <c r="T221" s="1"/>
      <c r="U221" s="1"/>
      <c r="V221" s="1"/>
      <c r="W221" s="1"/>
      <c r="X221" s="1"/>
      <c r="Y221" s="1"/>
      <c r="Z221" s="1"/>
      <c r="AA221" s="1"/>
      <c r="AB221" s="1"/>
      <c r="AC221" s="1"/>
      <c r="AD221" s="1"/>
      <c r="AE221" s="1"/>
      <c r="AF221" s="1"/>
      <c r="AG221" s="1"/>
    </row>
    <row r="222" spans="1:34" ht="14.5" customHeight="1" x14ac:dyDescent="0.35">
      <c r="A222" s="5"/>
      <c r="B222" s="7"/>
      <c r="C222" s="7"/>
      <c r="D222" s="7"/>
      <c r="E222" s="7"/>
      <c r="F222" s="7"/>
      <c r="G222" s="7"/>
      <c r="H222" s="7"/>
      <c r="I222" s="7"/>
      <c r="J222" s="7"/>
      <c r="K222" s="7"/>
      <c r="L222" s="7"/>
      <c r="M222" s="7"/>
      <c r="N222" s="7"/>
      <c r="O222" s="7"/>
      <c r="P222" s="1"/>
      <c r="Q222" s="1"/>
      <c r="R222" s="1"/>
      <c r="S222" s="1"/>
      <c r="T222" s="1"/>
      <c r="U222" s="1"/>
      <c r="V222" s="1"/>
      <c r="W222" s="1"/>
      <c r="X222" s="1"/>
      <c r="Y222" s="1"/>
      <c r="Z222" s="1"/>
      <c r="AA222" s="1"/>
      <c r="AB222" s="1"/>
      <c r="AC222" s="1"/>
      <c r="AD222" s="1"/>
      <c r="AE222" s="1"/>
      <c r="AF222" s="1"/>
      <c r="AG222" s="1"/>
    </row>
    <row r="223" spans="1:34" ht="14.5" customHeight="1" x14ac:dyDescent="0.35">
      <c r="A223" s="5"/>
      <c r="B223" s="7"/>
      <c r="C223" s="7"/>
      <c r="D223" s="7"/>
      <c r="E223" s="7"/>
      <c r="F223" s="7"/>
      <c r="G223" s="7"/>
      <c r="H223" s="7"/>
      <c r="I223" s="7"/>
      <c r="J223" s="7"/>
      <c r="K223" s="7"/>
      <c r="L223" s="7"/>
      <c r="M223" s="7"/>
      <c r="N223" s="7"/>
      <c r="O223" s="7"/>
      <c r="P223" s="1"/>
      <c r="Q223" s="1"/>
      <c r="R223" s="1"/>
      <c r="S223" s="1"/>
      <c r="T223" s="1"/>
      <c r="U223" s="1"/>
      <c r="V223" s="1"/>
      <c r="W223" s="1"/>
      <c r="X223" s="1"/>
      <c r="Y223" s="1"/>
      <c r="Z223" s="1"/>
      <c r="AA223" s="1"/>
      <c r="AB223" s="1"/>
      <c r="AC223" s="1"/>
      <c r="AD223" s="1"/>
      <c r="AE223" s="1"/>
      <c r="AF223" s="1"/>
      <c r="AG223" s="1"/>
    </row>
    <row r="224" spans="1:34" ht="14.5" customHeight="1" x14ac:dyDescent="0.35">
      <c r="A224" s="5"/>
      <c r="B224" s="7"/>
      <c r="C224" s="7"/>
      <c r="D224" s="7"/>
      <c r="E224" s="7"/>
      <c r="F224" s="7"/>
      <c r="G224" s="7"/>
      <c r="H224" s="7"/>
      <c r="I224" s="7"/>
      <c r="J224" s="7"/>
      <c r="K224" s="7"/>
      <c r="L224" s="7"/>
      <c r="M224" s="7"/>
      <c r="N224" s="7"/>
      <c r="O224" s="7"/>
      <c r="P224" s="1"/>
      <c r="Q224" s="1"/>
      <c r="R224" s="1"/>
      <c r="S224" s="1"/>
      <c r="T224" s="1"/>
      <c r="U224" s="1"/>
      <c r="V224" s="1"/>
      <c r="W224" s="1"/>
      <c r="X224" s="1"/>
      <c r="Y224" s="1"/>
      <c r="Z224" s="1"/>
      <c r="AA224" s="1"/>
      <c r="AB224" s="1"/>
      <c r="AC224" s="1"/>
      <c r="AD224" s="1"/>
      <c r="AE224" s="1"/>
      <c r="AF224" s="1"/>
      <c r="AG224" s="1"/>
    </row>
    <row r="225" spans="1:33" ht="14.5" customHeight="1" x14ac:dyDescent="0.35">
      <c r="A225" s="5"/>
      <c r="B225" s="7"/>
      <c r="C225" s="7"/>
      <c r="D225" s="7"/>
      <c r="E225" s="7"/>
      <c r="F225" s="7"/>
      <c r="G225" s="7"/>
      <c r="H225" s="7"/>
      <c r="I225" s="7"/>
      <c r="J225" s="7"/>
      <c r="K225" s="7"/>
      <c r="L225" s="7"/>
      <c r="M225" s="7"/>
      <c r="N225" s="7"/>
      <c r="O225" s="7"/>
      <c r="P225" s="1"/>
      <c r="Q225" s="1"/>
      <c r="R225" s="1"/>
      <c r="S225" s="1"/>
      <c r="T225" s="1"/>
      <c r="U225" s="1"/>
      <c r="V225" s="1"/>
      <c r="W225" s="1"/>
      <c r="X225" s="1"/>
      <c r="Y225" s="1"/>
      <c r="Z225" s="1"/>
      <c r="AA225" s="1"/>
      <c r="AB225" s="1"/>
      <c r="AC225" s="1"/>
      <c r="AD225" s="1"/>
      <c r="AE225" s="1"/>
      <c r="AF225" s="1"/>
      <c r="AG225" s="1"/>
    </row>
    <row r="226" spans="1:33" ht="14.5" customHeight="1" x14ac:dyDescent="0.35">
      <c r="A226" s="5"/>
      <c r="B226" s="7"/>
      <c r="C226" s="7"/>
      <c r="D226" s="53"/>
      <c r="E226" s="7"/>
      <c r="F226" s="7"/>
      <c r="G226" s="53"/>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row>
    <row r="227" spans="1:33" ht="14.5" customHeight="1" x14ac:dyDescent="0.35">
      <c r="A227" s="5"/>
      <c r="B227" s="1"/>
      <c r="C227" s="79" t="s">
        <v>148</v>
      </c>
      <c r="D227" s="79"/>
      <c r="E227" s="1"/>
      <c r="F227" s="1"/>
      <c r="G227" s="39">
        <f>+SUM(G229:G238)</f>
        <v>0</v>
      </c>
      <c r="H227" s="39">
        <f>+SUM(H229:H238)</f>
        <v>0</v>
      </c>
      <c r="I227" s="40" t="str">
        <f>+IF(G227=H227,"FELICIDADES","SIGUE INTENTANDO")</f>
        <v>FELICIDADES</v>
      </c>
      <c r="J227" s="1"/>
      <c r="K227" s="1"/>
      <c r="L227" s="41" t="s">
        <v>149</v>
      </c>
      <c r="M227" s="42" t="s">
        <v>105</v>
      </c>
      <c r="N227" s="42" t="s">
        <v>106</v>
      </c>
      <c r="O227" s="42" t="s">
        <v>150</v>
      </c>
      <c r="P227" s="42"/>
      <c r="Q227" s="42"/>
      <c r="R227" s="1"/>
      <c r="S227" s="1"/>
      <c r="T227" s="1"/>
      <c r="U227" s="1"/>
      <c r="V227" s="1"/>
      <c r="W227" s="1"/>
      <c r="X227" s="1"/>
      <c r="Y227" s="1"/>
      <c r="Z227" s="1"/>
      <c r="AA227" s="1"/>
      <c r="AB227" s="1"/>
      <c r="AC227" s="1"/>
      <c r="AD227" s="1"/>
      <c r="AE227" s="1"/>
      <c r="AF227" s="1"/>
      <c r="AG227" s="1"/>
    </row>
    <row r="228" spans="1:33" ht="14.5" customHeight="1" x14ac:dyDescent="0.35">
      <c r="A228" s="5"/>
      <c r="B228" s="41"/>
      <c r="C228" s="41" t="s">
        <v>103</v>
      </c>
      <c r="D228" s="41" t="s">
        <v>104</v>
      </c>
      <c r="E228" s="41"/>
      <c r="F228" s="41"/>
      <c r="G228" s="42" t="s">
        <v>105</v>
      </c>
      <c r="H228" s="42" t="s">
        <v>106</v>
      </c>
      <c r="I228" s="42"/>
      <c r="J228" s="1"/>
      <c r="K228" s="1"/>
      <c r="L228" s="79" t="s">
        <v>151</v>
      </c>
      <c r="M228" s="79"/>
      <c r="N228" s="80"/>
      <c r="O228" s="80"/>
      <c r="P228" s="80"/>
      <c r="Q228" s="80"/>
      <c r="R228" s="1"/>
      <c r="S228" s="1"/>
      <c r="T228" s="1"/>
      <c r="U228" s="1"/>
      <c r="V228" s="1"/>
      <c r="W228" s="1"/>
      <c r="X228" s="1"/>
      <c r="Y228" s="1"/>
      <c r="Z228" s="1"/>
      <c r="AA228" s="1"/>
      <c r="AB228" s="1"/>
      <c r="AC228" s="1"/>
      <c r="AD228" s="1"/>
      <c r="AE228" s="1"/>
      <c r="AF228" s="1"/>
      <c r="AG228" s="1"/>
    </row>
    <row r="229" spans="1:33" x14ac:dyDescent="0.35">
      <c r="A229" s="5"/>
      <c r="B229" s="7"/>
      <c r="C229" s="1"/>
      <c r="D229" s="1"/>
      <c r="E229" s="1"/>
      <c r="F229" s="1"/>
      <c r="G229" s="26"/>
      <c r="H229" s="26"/>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row>
    <row r="230" spans="1:33" x14ac:dyDescent="0.35">
      <c r="A230" s="5"/>
      <c r="B230" s="7"/>
      <c r="C230" s="1"/>
      <c r="D230" s="1"/>
      <c r="E230" s="1"/>
      <c r="F230" s="1"/>
      <c r="G230" s="26"/>
      <c r="H230" s="26"/>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row>
    <row r="231" spans="1:33" x14ac:dyDescent="0.35">
      <c r="A231" s="5"/>
      <c r="B231" s="7"/>
      <c r="C231" s="1"/>
      <c r="D231" s="1"/>
      <c r="E231" s="1"/>
      <c r="F231" s="1"/>
      <c r="G231" s="26"/>
      <c r="H231" s="26"/>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row>
    <row r="232" spans="1:33" x14ac:dyDescent="0.35">
      <c r="A232" s="5"/>
      <c r="B232" s="7"/>
      <c r="C232" s="1"/>
      <c r="D232" s="1"/>
      <c r="E232" s="1"/>
      <c r="F232" s="1"/>
      <c r="G232" s="26"/>
      <c r="H232" s="26"/>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row>
    <row r="233" spans="1:33" x14ac:dyDescent="0.35">
      <c r="A233" s="5"/>
      <c r="C233" s="1"/>
      <c r="D233" s="1"/>
      <c r="E233" s="1"/>
      <c r="F233" s="1"/>
      <c r="G233" s="26"/>
      <c r="H233" s="26"/>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row>
    <row r="234" spans="1:33" x14ac:dyDescent="0.35">
      <c r="A234" s="5"/>
      <c r="B234" s="7"/>
      <c r="C234" s="1"/>
      <c r="D234" s="1"/>
      <c r="E234" s="1"/>
      <c r="F234" s="7"/>
      <c r="G234" s="1"/>
      <c r="H234" s="26"/>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row>
    <row r="235" spans="1:33" x14ac:dyDescent="0.35">
      <c r="A235" s="5"/>
      <c r="B235" s="41"/>
      <c r="C235" s="41"/>
      <c r="D235" s="41"/>
      <c r="E235" s="41"/>
      <c r="F235" s="41"/>
      <c r="G235" s="42"/>
      <c r="H235" s="42"/>
      <c r="I235" s="42"/>
      <c r="J235" s="1"/>
      <c r="K235" s="1"/>
      <c r="L235" s="1"/>
      <c r="M235" s="1"/>
      <c r="N235" s="1"/>
      <c r="O235" s="1"/>
      <c r="P235" s="1"/>
      <c r="Q235" s="1"/>
      <c r="R235" s="1"/>
      <c r="S235" s="1"/>
      <c r="T235" s="1"/>
      <c r="U235" s="1"/>
      <c r="V235" s="1"/>
      <c r="W235" s="1"/>
      <c r="X235" s="1"/>
      <c r="Y235" s="1"/>
      <c r="Z235" s="1"/>
      <c r="AA235" s="1"/>
      <c r="AB235" s="1"/>
      <c r="AC235" s="1"/>
      <c r="AD235" s="1"/>
      <c r="AE235" s="1"/>
      <c r="AF235" s="1"/>
      <c r="AG235" s="1"/>
    </row>
    <row r="236" spans="1:33" x14ac:dyDescent="0.35">
      <c r="A236" s="5"/>
      <c r="B236" s="7"/>
      <c r="C236" s="1"/>
      <c r="D236" s="1"/>
      <c r="E236" s="1"/>
      <c r="F236" s="1"/>
      <c r="G236" s="26"/>
      <c r="H236" s="26"/>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row>
    <row r="237" spans="1:33" x14ac:dyDescent="0.35">
      <c r="A237" s="5"/>
      <c r="B237" s="7"/>
      <c r="C237" s="1"/>
      <c r="D237" s="1"/>
      <c r="E237" s="1"/>
      <c r="F237" s="1"/>
      <c r="G237" s="26"/>
      <c r="H237" s="26"/>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row>
    <row r="238" spans="1:33" x14ac:dyDescent="0.35">
      <c r="A238" s="5"/>
      <c r="B238" s="7"/>
      <c r="C238" s="1"/>
      <c r="D238" s="1"/>
      <c r="E238" s="1"/>
      <c r="F238" s="1"/>
      <c r="G238" s="26"/>
      <c r="H238" s="26"/>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row>
    <row r="239" spans="1:33" x14ac:dyDescent="0.35">
      <c r="A239" s="5"/>
      <c r="B239" s="1"/>
      <c r="C239" s="1"/>
      <c r="D239" s="53"/>
      <c r="E239" s="7"/>
      <c r="F239" s="7"/>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row>
    <row r="240" spans="1:33" x14ac:dyDescent="0.35">
      <c r="A240" s="5"/>
      <c r="B240" s="41"/>
      <c r="C240" s="41" t="s">
        <v>152</v>
      </c>
      <c r="D240" s="41"/>
      <c r="E240" s="41"/>
      <c r="F240" s="41"/>
      <c r="G240" s="42"/>
      <c r="H240" s="42"/>
      <c r="I240" s="42"/>
      <c r="J240" s="1"/>
      <c r="K240" s="1"/>
      <c r="L240" s="1"/>
      <c r="M240" s="1"/>
      <c r="N240" s="1"/>
      <c r="O240" s="1"/>
      <c r="P240" s="1"/>
      <c r="Q240" s="1"/>
      <c r="R240" s="1"/>
      <c r="S240" s="1"/>
      <c r="T240" s="1"/>
      <c r="U240" s="1"/>
      <c r="V240" s="1"/>
      <c r="W240" s="1"/>
      <c r="X240" s="1"/>
      <c r="Y240" s="1"/>
      <c r="Z240" s="1"/>
      <c r="AA240" s="1"/>
      <c r="AB240" s="1"/>
      <c r="AC240" s="1"/>
      <c r="AD240" s="1"/>
      <c r="AE240" s="1"/>
      <c r="AF240" s="1"/>
      <c r="AG240" s="1"/>
    </row>
    <row r="241" spans="1:33" x14ac:dyDescent="0.35">
      <c r="A241" s="5"/>
      <c r="B241" s="1"/>
      <c r="C241" s="1"/>
      <c r="D241" s="53"/>
      <c r="E241" s="7"/>
      <c r="F241" s="7"/>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row>
    <row r="242" spans="1:33" x14ac:dyDescent="0.35">
      <c r="A242" s="5"/>
      <c r="B242" s="1"/>
      <c r="C242" s="1"/>
      <c r="D242" s="53"/>
      <c r="E242" s="1"/>
      <c r="F242" s="7"/>
      <c r="G242" s="26"/>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row>
    <row r="243" spans="1:33" x14ac:dyDescent="0.35">
      <c r="A243" s="5"/>
      <c r="B243" s="1"/>
      <c r="C243" s="1"/>
      <c r="D243" s="53"/>
      <c r="E243" s="1"/>
      <c r="F243" s="7"/>
      <c r="G243" s="26"/>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row>
    <row r="244" spans="1:33" x14ac:dyDescent="0.35">
      <c r="A244" s="5"/>
      <c r="B244" s="1"/>
      <c r="C244" s="1"/>
      <c r="D244" s="53"/>
      <c r="E244" s="1"/>
      <c r="F244" s="1"/>
      <c r="G244" s="26"/>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row>
    <row r="245" spans="1:33" x14ac:dyDescent="0.35">
      <c r="A245" s="5"/>
      <c r="B245" s="1"/>
      <c r="C245" s="1"/>
      <c r="D245" s="53"/>
      <c r="E245" s="1"/>
      <c r="F245" s="1"/>
      <c r="G245" s="26"/>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row>
    <row r="246" spans="1:33" x14ac:dyDescent="0.35">
      <c r="A246" s="5"/>
      <c r="B246" s="7"/>
      <c r="C246" s="7"/>
      <c r="D246" s="53"/>
      <c r="E246" s="2"/>
      <c r="F246" s="2"/>
      <c r="G246" s="8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row>
    <row r="247" spans="1:33" x14ac:dyDescent="0.35">
      <c r="A247" s="5"/>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row>
    <row r="248" spans="1:33" x14ac:dyDescent="0.35">
      <c r="A248" s="5"/>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row>
    <row r="249" spans="1:33" x14ac:dyDescent="0.35">
      <c r="A249" s="5"/>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row>
    <row r="250" spans="1:33" x14ac:dyDescent="0.35">
      <c r="A250" s="5"/>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row>
    <row r="251" spans="1:33" x14ac:dyDescent="0.35">
      <c r="A251" s="5"/>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row>
    <row r="252" spans="1:33" x14ac:dyDescent="0.35">
      <c r="A252" s="8"/>
      <c r="B252" s="23"/>
      <c r="C252" s="10" t="s">
        <v>157</v>
      </c>
      <c r="D252" s="10"/>
      <c r="E252" s="10"/>
      <c r="F252" s="10"/>
      <c r="G252" s="10"/>
      <c r="H252" s="10"/>
      <c r="I252" s="10"/>
      <c r="J252" s="10"/>
      <c r="K252" s="23"/>
      <c r="L252" s="23"/>
      <c r="M252" s="23"/>
      <c r="N252" s="23"/>
      <c r="O252" s="23"/>
      <c r="P252" s="1"/>
      <c r="Q252" s="1"/>
      <c r="R252" s="1"/>
      <c r="S252" s="1"/>
      <c r="T252" s="1"/>
      <c r="U252" s="1"/>
      <c r="V252" s="1"/>
      <c r="W252" s="1"/>
      <c r="X252" s="1"/>
      <c r="Y252" s="1"/>
      <c r="Z252" s="1"/>
      <c r="AA252" s="1"/>
      <c r="AB252" s="1"/>
      <c r="AC252" s="1"/>
      <c r="AD252" s="1"/>
      <c r="AE252" s="1"/>
      <c r="AF252" s="1"/>
      <c r="AG252" s="1"/>
    </row>
    <row r="253" spans="1:33" x14ac:dyDescent="0.35">
      <c r="A253" s="8"/>
      <c r="B253" s="23"/>
      <c r="C253" s="10"/>
      <c r="D253" s="10"/>
      <c r="E253" s="10"/>
      <c r="F253" s="10"/>
      <c r="G253" s="10"/>
      <c r="H253" s="10"/>
      <c r="I253" s="10"/>
      <c r="J253" s="10"/>
      <c r="K253" s="23"/>
      <c r="L253" s="23"/>
      <c r="M253" s="23"/>
      <c r="N253" s="23"/>
      <c r="O253" s="23"/>
      <c r="P253" s="1"/>
      <c r="Q253" s="1"/>
      <c r="R253" s="1"/>
      <c r="S253" s="1"/>
      <c r="T253" s="1"/>
      <c r="U253" s="1"/>
      <c r="V253" s="1"/>
      <c r="W253" s="1"/>
      <c r="X253" s="1"/>
      <c r="Y253" s="1"/>
      <c r="Z253" s="1"/>
      <c r="AA253" s="1"/>
      <c r="AB253" s="1"/>
      <c r="AC253" s="1"/>
      <c r="AD253" s="1"/>
      <c r="AE253" s="1"/>
      <c r="AF253" s="1"/>
      <c r="AG253" s="1"/>
    </row>
    <row r="254" spans="1:33" x14ac:dyDescent="0.35">
      <c r="A254" s="8"/>
      <c r="B254" s="23"/>
      <c r="C254" s="8" t="s">
        <v>158</v>
      </c>
      <c r="D254" s="8"/>
      <c r="E254" s="8"/>
      <c r="F254" s="8"/>
      <c r="G254" s="8"/>
      <c r="H254" s="8"/>
      <c r="I254" s="8"/>
      <c r="J254" s="8"/>
      <c r="K254" s="8"/>
      <c r="L254" s="23"/>
      <c r="M254" s="23"/>
      <c r="N254" s="23"/>
      <c r="O254" s="23"/>
      <c r="P254" s="1"/>
      <c r="Q254" s="1"/>
      <c r="R254" s="1"/>
      <c r="S254" s="1"/>
      <c r="T254" s="1"/>
      <c r="U254" s="1"/>
      <c r="V254" s="1"/>
      <c r="W254" s="1"/>
      <c r="X254" s="1"/>
      <c r="Y254" s="1"/>
      <c r="Z254" s="1"/>
      <c r="AA254" s="1"/>
      <c r="AB254" s="1"/>
      <c r="AC254" s="1"/>
      <c r="AD254" s="1"/>
      <c r="AE254" s="1"/>
      <c r="AF254" s="1"/>
      <c r="AG254" s="1"/>
    </row>
    <row r="255" spans="1:33" x14ac:dyDescent="0.35">
      <c r="A255" s="8"/>
      <c r="B255" s="23"/>
      <c r="C255" s="9" t="s">
        <v>159</v>
      </c>
      <c r="D255" s="10"/>
      <c r="E255" s="10"/>
      <c r="F255" s="10"/>
      <c r="G255" s="10"/>
      <c r="H255" s="10"/>
      <c r="I255" s="10"/>
      <c r="J255" s="10"/>
      <c r="K255" s="8"/>
      <c r="L255" s="23"/>
      <c r="M255" s="23"/>
      <c r="N255" s="23"/>
      <c r="O255" s="23"/>
      <c r="P255" s="1"/>
      <c r="Q255" s="1"/>
      <c r="R255" s="1"/>
      <c r="S255" s="1"/>
      <c r="T255" s="1"/>
      <c r="U255" s="1"/>
      <c r="V255" s="1"/>
      <c r="W255" s="1"/>
      <c r="X255" s="1"/>
      <c r="Y255" s="1"/>
      <c r="Z255" s="1"/>
      <c r="AA255" s="1"/>
      <c r="AB255" s="1"/>
      <c r="AC255" s="1"/>
      <c r="AD255" s="1"/>
      <c r="AE255" s="1"/>
      <c r="AF255" s="1"/>
      <c r="AG255" s="1"/>
    </row>
    <row r="256" spans="1:33" x14ac:dyDescent="0.35">
      <c r="A256" s="8"/>
      <c r="B256" s="23"/>
      <c r="C256" s="10"/>
      <c r="D256" s="10"/>
      <c r="E256" s="10"/>
      <c r="F256" s="10"/>
      <c r="G256" s="10"/>
      <c r="H256" s="10"/>
      <c r="I256" s="10"/>
      <c r="J256" s="10"/>
      <c r="K256" s="8"/>
      <c r="L256" s="23"/>
      <c r="M256" s="23"/>
      <c r="N256" s="23"/>
      <c r="O256" s="23"/>
      <c r="P256" s="1"/>
      <c r="Q256" s="1"/>
      <c r="R256" s="1"/>
      <c r="S256" s="1"/>
      <c r="T256" s="1"/>
      <c r="U256" s="1"/>
      <c r="V256" s="1"/>
      <c r="W256" s="1"/>
      <c r="X256" s="1"/>
      <c r="Y256" s="1"/>
      <c r="Z256" s="1"/>
      <c r="AA256" s="1"/>
      <c r="AB256" s="1"/>
      <c r="AC256" s="1"/>
      <c r="AD256" s="1"/>
      <c r="AE256" s="1"/>
      <c r="AF256" s="1"/>
      <c r="AG256" s="1"/>
    </row>
    <row r="257" spans="1:33" x14ac:dyDescent="0.35">
      <c r="A257" s="8"/>
      <c r="B257" s="23"/>
      <c r="C257" s="9" t="s">
        <v>160</v>
      </c>
      <c r="D257" s="10"/>
      <c r="E257" s="10"/>
      <c r="F257" s="10"/>
      <c r="G257" s="10"/>
      <c r="H257" s="10"/>
      <c r="I257" s="10"/>
      <c r="J257" s="10"/>
      <c r="K257" s="8"/>
      <c r="L257" s="23"/>
      <c r="M257" s="23"/>
      <c r="N257" s="23"/>
      <c r="O257" s="23"/>
      <c r="P257" s="1"/>
      <c r="Q257" s="1"/>
      <c r="R257" s="1"/>
      <c r="S257" s="1"/>
      <c r="T257" s="1"/>
      <c r="U257" s="1"/>
      <c r="V257" s="1"/>
      <c r="W257" s="1"/>
      <c r="X257" s="1"/>
      <c r="Y257" s="1"/>
      <c r="Z257" s="1"/>
      <c r="AA257" s="1"/>
      <c r="AB257" s="1"/>
      <c r="AC257" s="1"/>
      <c r="AD257" s="1"/>
      <c r="AE257" s="1"/>
      <c r="AF257" s="1"/>
      <c r="AG257" s="1"/>
    </row>
    <row r="258" spans="1:33" x14ac:dyDescent="0.35">
      <c r="A258" s="8"/>
      <c r="B258" s="23"/>
      <c r="C258" s="10"/>
      <c r="D258" s="10"/>
      <c r="E258" s="10"/>
      <c r="F258" s="10"/>
      <c r="G258" s="10"/>
      <c r="H258" s="10"/>
      <c r="I258" s="10"/>
      <c r="J258" s="10"/>
      <c r="K258" s="8"/>
      <c r="L258" s="23"/>
      <c r="M258" s="23"/>
      <c r="N258" s="23"/>
      <c r="O258" s="23"/>
      <c r="P258" s="1"/>
      <c r="Q258" s="1"/>
      <c r="R258" s="1"/>
      <c r="S258" s="1"/>
      <c r="T258" s="1"/>
      <c r="U258" s="1"/>
      <c r="V258" s="1"/>
      <c r="W258" s="1"/>
      <c r="X258" s="1"/>
      <c r="Y258" s="1"/>
      <c r="Z258" s="1"/>
      <c r="AA258" s="1"/>
      <c r="AB258" s="1"/>
      <c r="AC258" s="1"/>
      <c r="AD258" s="1"/>
      <c r="AE258" s="1"/>
      <c r="AF258" s="1"/>
      <c r="AG258" s="1"/>
    </row>
    <row r="259" spans="1:33" x14ac:dyDescent="0.35">
      <c r="A259" s="8"/>
      <c r="B259" s="23"/>
      <c r="C259" s="8" t="s">
        <v>161</v>
      </c>
      <c r="D259" s="8"/>
      <c r="E259" s="8"/>
      <c r="F259" s="8"/>
      <c r="G259" s="8"/>
      <c r="H259" s="8"/>
      <c r="I259" s="8"/>
      <c r="J259" s="8"/>
      <c r="K259" s="8"/>
      <c r="L259" s="23"/>
      <c r="M259" s="23"/>
      <c r="N259" s="23"/>
      <c r="O259" s="23"/>
      <c r="P259" s="1"/>
      <c r="Q259" s="1"/>
      <c r="R259" s="1"/>
      <c r="S259" s="1"/>
      <c r="T259" s="1"/>
      <c r="U259" s="1"/>
      <c r="V259" s="1"/>
      <c r="W259" s="1"/>
      <c r="X259" s="1"/>
      <c r="Y259" s="1"/>
      <c r="Z259" s="1"/>
      <c r="AA259" s="1"/>
      <c r="AB259" s="1"/>
      <c r="AC259" s="1"/>
      <c r="AD259" s="1"/>
      <c r="AE259" s="1"/>
      <c r="AF259" s="1"/>
      <c r="AG259" s="1"/>
    </row>
    <row r="260" spans="1:33" x14ac:dyDescent="0.35">
      <c r="A260" s="8"/>
      <c r="B260" s="23"/>
      <c r="C260" s="8" t="s">
        <v>162</v>
      </c>
      <c r="D260" s="8"/>
      <c r="E260" s="8"/>
      <c r="F260" s="8"/>
      <c r="G260" s="8"/>
      <c r="H260" s="8"/>
      <c r="I260" s="8"/>
      <c r="J260" s="8"/>
      <c r="K260" s="8"/>
      <c r="L260" s="23"/>
      <c r="M260" s="23"/>
      <c r="N260" s="23"/>
      <c r="O260" s="23"/>
      <c r="P260" s="1"/>
      <c r="Q260" s="1"/>
      <c r="R260" s="1"/>
      <c r="S260" s="1"/>
      <c r="T260" s="1"/>
      <c r="U260" s="1"/>
      <c r="V260" s="1"/>
      <c r="W260" s="1"/>
      <c r="X260" s="1"/>
      <c r="Y260" s="1"/>
      <c r="Z260" s="1"/>
      <c r="AA260" s="1"/>
      <c r="AB260" s="1"/>
      <c r="AC260" s="1"/>
      <c r="AD260" s="1"/>
      <c r="AE260" s="1"/>
      <c r="AF260" s="1"/>
      <c r="AG260" s="1"/>
    </row>
    <row r="261" spans="1:33" x14ac:dyDescent="0.35">
      <c r="A261" s="5"/>
      <c r="B261" s="1"/>
      <c r="C261" s="5"/>
      <c r="D261" s="5"/>
      <c r="E261" s="5"/>
      <c r="F261" s="5"/>
      <c r="G261" s="5"/>
      <c r="H261" s="5"/>
      <c r="I261" s="5"/>
      <c r="J261" s="5"/>
      <c r="K261" s="5"/>
      <c r="L261" s="1"/>
      <c r="M261" s="1"/>
      <c r="N261" s="1"/>
      <c r="O261" s="1"/>
      <c r="P261" s="1"/>
      <c r="Q261" s="1"/>
      <c r="R261" s="1"/>
      <c r="S261" s="1"/>
      <c r="T261" s="1"/>
      <c r="U261" s="1"/>
      <c r="V261" s="1"/>
      <c r="W261" s="1"/>
      <c r="X261" s="1"/>
      <c r="Y261" s="1"/>
      <c r="Z261" s="1"/>
      <c r="AA261" s="1"/>
      <c r="AB261" s="1"/>
      <c r="AC261" s="1"/>
      <c r="AD261" s="1"/>
      <c r="AE261" s="1"/>
      <c r="AF261" s="1"/>
      <c r="AG261" s="1"/>
    </row>
    <row r="262" spans="1:33" x14ac:dyDescent="0.35">
      <c r="A262" s="5"/>
      <c r="B262" s="1"/>
      <c r="C262" s="6" t="s">
        <v>97</v>
      </c>
      <c r="D262" s="5"/>
      <c r="E262" s="5"/>
      <c r="F262" s="5"/>
      <c r="G262" s="5"/>
      <c r="H262" s="5"/>
      <c r="I262" s="5"/>
      <c r="J262" s="5"/>
      <c r="K262" s="5"/>
      <c r="L262" s="1"/>
      <c r="M262" s="1"/>
      <c r="N262" s="1"/>
      <c r="O262" s="1"/>
      <c r="P262" s="1"/>
      <c r="Q262" s="1"/>
      <c r="R262" s="1"/>
      <c r="S262" s="1"/>
      <c r="T262" s="1"/>
      <c r="U262" s="1"/>
      <c r="V262" s="1"/>
      <c r="W262" s="1"/>
      <c r="X262" s="1"/>
      <c r="Y262" s="1"/>
      <c r="Z262" s="1"/>
      <c r="AA262" s="1"/>
      <c r="AB262" s="1"/>
      <c r="AC262" s="1"/>
      <c r="AD262" s="1"/>
      <c r="AE262" s="1"/>
      <c r="AF262" s="1"/>
      <c r="AG262" s="1"/>
    </row>
    <row r="263" spans="1:33" x14ac:dyDescent="0.35">
      <c r="A263" s="5"/>
      <c r="B263" s="1"/>
      <c r="C263" s="6" t="s">
        <v>163</v>
      </c>
      <c r="D263" s="5"/>
      <c r="E263" s="5"/>
      <c r="F263" s="5"/>
      <c r="G263" s="5"/>
      <c r="H263" s="5"/>
      <c r="I263" s="5"/>
      <c r="J263" s="5"/>
      <c r="K263" s="5"/>
      <c r="L263" s="1"/>
      <c r="M263" s="1"/>
      <c r="N263" s="1"/>
      <c r="O263" s="1"/>
      <c r="P263" s="1"/>
      <c r="Q263" s="1"/>
      <c r="R263" s="1"/>
      <c r="S263" s="1"/>
      <c r="T263" s="1"/>
      <c r="U263" s="1"/>
      <c r="V263" s="1"/>
      <c r="W263" s="1"/>
      <c r="X263" s="1"/>
      <c r="Y263" s="1"/>
      <c r="Z263" s="1"/>
      <c r="AA263" s="1"/>
      <c r="AB263" s="1"/>
      <c r="AC263" s="1"/>
      <c r="AD263" s="1"/>
      <c r="AE263" s="1"/>
      <c r="AF263" s="1"/>
      <c r="AG263" s="1"/>
    </row>
    <row r="264" spans="1:33" x14ac:dyDescent="0.35">
      <c r="A264" s="5"/>
      <c r="B264" s="1"/>
      <c r="C264" s="6" t="s">
        <v>164</v>
      </c>
      <c r="D264" s="5"/>
      <c r="E264" s="5"/>
      <c r="F264" s="5"/>
      <c r="G264" s="5"/>
      <c r="H264" s="5"/>
      <c r="I264" s="5"/>
      <c r="J264" s="5"/>
      <c r="K264" s="5"/>
      <c r="L264" s="1"/>
      <c r="M264" s="1"/>
      <c r="N264" s="1"/>
      <c r="O264" s="1"/>
      <c r="P264" s="1"/>
      <c r="Q264" s="1"/>
      <c r="R264" s="1"/>
      <c r="S264" s="1"/>
      <c r="T264" s="1"/>
      <c r="U264" s="1"/>
      <c r="V264" s="1"/>
      <c r="W264" s="1"/>
      <c r="X264" s="1"/>
      <c r="Y264" s="1"/>
      <c r="Z264" s="1"/>
      <c r="AA264" s="1"/>
      <c r="AB264" s="1"/>
      <c r="AC264" s="1"/>
      <c r="AD264" s="1"/>
      <c r="AE264" s="1"/>
      <c r="AF264" s="1"/>
      <c r="AG264" s="1"/>
    </row>
    <row r="265" spans="1:33" x14ac:dyDescent="0.35">
      <c r="A265" s="5"/>
      <c r="B265" s="1"/>
      <c r="C265" s="6" t="s">
        <v>165</v>
      </c>
      <c r="D265" s="5"/>
      <c r="E265" s="5"/>
      <c r="F265" s="5"/>
      <c r="G265" s="5"/>
      <c r="H265" s="5"/>
      <c r="I265" s="5"/>
      <c r="J265" s="5"/>
      <c r="K265" s="5"/>
      <c r="L265" s="1"/>
      <c r="M265" s="1"/>
      <c r="N265" s="1"/>
      <c r="O265" s="1"/>
      <c r="P265" s="1"/>
      <c r="Q265" s="1"/>
      <c r="R265" s="1"/>
      <c r="S265" s="1"/>
      <c r="T265" s="1"/>
      <c r="U265" s="1"/>
      <c r="V265" s="1"/>
      <c r="W265" s="1"/>
      <c r="X265" s="1"/>
      <c r="Y265" s="1"/>
      <c r="Z265" s="1"/>
      <c r="AA265" s="1"/>
      <c r="AB265" s="1"/>
      <c r="AC265" s="1"/>
      <c r="AD265" s="1"/>
      <c r="AE265" s="1"/>
      <c r="AF265" s="1"/>
      <c r="AG265" s="1"/>
    </row>
    <row r="266" spans="1:33" x14ac:dyDescent="0.35">
      <c r="A266" s="5"/>
      <c r="B266" s="1"/>
      <c r="C266" s="5"/>
      <c r="D266" s="5"/>
      <c r="E266" s="5"/>
      <c r="F266" s="5"/>
      <c r="G266" s="5"/>
      <c r="H266" s="5"/>
      <c r="I266" s="5"/>
      <c r="J266" s="5"/>
      <c r="K266" s="5"/>
      <c r="L266" s="1"/>
      <c r="M266" s="1"/>
      <c r="N266" s="1"/>
      <c r="O266" s="1"/>
      <c r="P266" s="1"/>
      <c r="Q266" s="1"/>
      <c r="R266" s="1"/>
      <c r="S266" s="1"/>
      <c r="T266" s="1"/>
      <c r="U266" s="1"/>
      <c r="V266" s="1"/>
      <c r="W266" s="1"/>
      <c r="X266" s="1"/>
      <c r="Y266" s="1"/>
      <c r="Z266" s="1"/>
      <c r="AA266" s="1"/>
      <c r="AB266" s="1"/>
      <c r="AC266" s="1"/>
      <c r="AD266" s="1"/>
      <c r="AE266" s="1"/>
      <c r="AF266" s="1"/>
      <c r="AG266" s="1"/>
    </row>
    <row r="267" spans="1:33" x14ac:dyDescent="0.35">
      <c r="A267" s="5"/>
      <c r="B267" s="1"/>
      <c r="C267" s="5"/>
      <c r="D267" s="5"/>
      <c r="E267" s="5"/>
      <c r="F267" s="5"/>
      <c r="G267" s="5"/>
      <c r="H267" s="82" t="s">
        <v>166</v>
      </c>
      <c r="I267" s="5"/>
      <c r="J267" s="5"/>
      <c r="K267" s="5"/>
      <c r="L267" s="1"/>
      <c r="M267" s="1"/>
      <c r="N267" s="1"/>
      <c r="O267" s="1"/>
      <c r="P267" s="1"/>
      <c r="Q267" s="1"/>
      <c r="R267" s="1"/>
      <c r="S267" s="1"/>
      <c r="T267" s="1"/>
      <c r="U267" s="1"/>
      <c r="V267" s="1"/>
      <c r="W267" s="1"/>
      <c r="X267" s="1"/>
      <c r="Y267" s="1"/>
      <c r="Z267" s="1"/>
      <c r="AA267" s="1"/>
      <c r="AB267" s="1"/>
      <c r="AC267" s="1"/>
      <c r="AD267" s="1"/>
      <c r="AE267" s="1"/>
      <c r="AF267" s="1"/>
      <c r="AG267" s="1"/>
    </row>
    <row r="268" spans="1:33" x14ac:dyDescent="0.35">
      <c r="A268" s="5"/>
      <c r="B268" s="1"/>
      <c r="C268" s="1"/>
      <c r="D268" s="1"/>
      <c r="E268" s="1"/>
      <c r="F268" s="1"/>
      <c r="G268" s="1"/>
      <c r="H268" s="1"/>
      <c r="I268" s="43" t="s">
        <v>167</v>
      </c>
      <c r="J268" s="1"/>
      <c r="K268" s="1"/>
      <c r="L268" s="43" t="s">
        <v>168</v>
      </c>
      <c r="M268" s="1"/>
      <c r="N268" s="1"/>
      <c r="O268" s="43" t="s">
        <v>169</v>
      </c>
      <c r="P268" s="1"/>
      <c r="Q268" s="1"/>
      <c r="R268" s="43" t="s">
        <v>170</v>
      </c>
      <c r="S268" s="1"/>
      <c r="T268" s="1"/>
      <c r="U268" s="43" t="s">
        <v>171</v>
      </c>
      <c r="V268" s="1"/>
      <c r="W268" s="1"/>
      <c r="X268" s="1"/>
      <c r="Y268" s="1"/>
      <c r="Z268" s="1"/>
      <c r="AA268" s="1"/>
      <c r="AB268" s="1"/>
      <c r="AC268" s="1"/>
      <c r="AD268" s="1"/>
      <c r="AE268" s="1"/>
      <c r="AF268" s="1"/>
      <c r="AG268" s="1"/>
    </row>
    <row r="269" spans="1:33" x14ac:dyDescent="0.35">
      <c r="A269" s="5"/>
      <c r="B269" s="1"/>
      <c r="C269" s="7"/>
      <c r="D269" s="51" t="s">
        <v>172</v>
      </c>
      <c r="E269" s="51" t="s">
        <v>173</v>
      </c>
      <c r="F269" s="51" t="s">
        <v>116</v>
      </c>
      <c r="G269" s="1"/>
      <c r="H269" s="51" t="s">
        <v>172</v>
      </c>
      <c r="I269" s="51" t="s">
        <v>173</v>
      </c>
      <c r="J269" s="51" t="s">
        <v>116</v>
      </c>
      <c r="K269" s="1"/>
      <c r="L269" s="51" t="s">
        <v>173</v>
      </c>
      <c r="M269" s="51" t="s">
        <v>116</v>
      </c>
      <c r="N269" s="1"/>
      <c r="O269" s="51" t="s">
        <v>173</v>
      </c>
      <c r="P269" s="51" t="s">
        <v>116</v>
      </c>
      <c r="Q269" s="1"/>
      <c r="R269" s="51" t="s">
        <v>173</v>
      </c>
      <c r="S269" s="51" t="s">
        <v>116</v>
      </c>
      <c r="T269" s="1"/>
      <c r="U269" s="51" t="s">
        <v>173</v>
      </c>
      <c r="V269" s="51" t="s">
        <v>116</v>
      </c>
      <c r="W269" s="1"/>
      <c r="X269" s="1"/>
      <c r="Y269" s="1"/>
      <c r="Z269" s="1"/>
      <c r="AA269" s="1"/>
      <c r="AB269" s="1"/>
      <c r="AC269" s="1"/>
      <c r="AD269" s="1"/>
      <c r="AE269" s="1"/>
      <c r="AF269" s="1"/>
      <c r="AG269" s="1"/>
    </row>
    <row r="270" spans="1:33" x14ac:dyDescent="0.35">
      <c r="A270" s="5"/>
      <c r="B270" s="1"/>
      <c r="C270" s="1" t="s">
        <v>126</v>
      </c>
      <c r="D270" s="26">
        <v>10000</v>
      </c>
      <c r="E270" s="26"/>
      <c r="F270" s="26"/>
      <c r="G270" s="45" t="s">
        <v>127</v>
      </c>
      <c r="H270" s="26">
        <v>500000</v>
      </c>
      <c r="I270" s="26"/>
      <c r="J270" s="26"/>
      <c r="K270" s="26"/>
      <c r="L270" s="26"/>
      <c r="M270" s="26"/>
      <c r="N270" s="26"/>
      <c r="O270" s="26"/>
      <c r="P270" s="26"/>
      <c r="Q270" s="26"/>
      <c r="R270" s="26"/>
      <c r="S270" s="26"/>
      <c r="T270" s="1"/>
      <c r="U270" s="26"/>
      <c r="V270" s="26"/>
      <c r="W270" s="1"/>
      <c r="X270" s="1"/>
      <c r="Y270" s="1"/>
      <c r="Z270" s="1"/>
      <c r="AA270" s="1"/>
      <c r="AB270" s="1"/>
      <c r="AC270" s="1"/>
      <c r="AD270" s="1"/>
      <c r="AE270" s="1"/>
      <c r="AF270" s="1"/>
      <c r="AG270" s="1"/>
    </row>
    <row r="271" spans="1:33" x14ac:dyDescent="0.35">
      <c r="A271" s="5"/>
      <c r="B271" s="1"/>
      <c r="C271" s="1" t="s">
        <v>128</v>
      </c>
      <c r="D271" s="26">
        <v>100000</v>
      </c>
      <c r="E271" s="26"/>
      <c r="F271" s="26"/>
      <c r="G271" s="45" t="s">
        <v>174</v>
      </c>
      <c r="H271" s="26">
        <v>0</v>
      </c>
      <c r="I271" s="26"/>
      <c r="J271" s="26"/>
      <c r="K271" s="26"/>
      <c r="L271" s="26"/>
      <c r="M271" s="26"/>
      <c r="N271" s="26"/>
      <c r="O271" s="26"/>
      <c r="P271" s="26"/>
      <c r="Q271" s="26"/>
      <c r="R271" s="26"/>
      <c r="S271" s="26"/>
      <c r="T271" s="1"/>
      <c r="U271" s="26"/>
      <c r="V271" s="26"/>
      <c r="W271" s="1"/>
      <c r="X271" s="1"/>
      <c r="Y271" s="1"/>
      <c r="Z271" s="1"/>
      <c r="AA271" s="1"/>
      <c r="AB271" s="1"/>
      <c r="AC271" s="1"/>
      <c r="AD271" s="1"/>
      <c r="AE271" s="1"/>
      <c r="AF271" s="1"/>
      <c r="AG271" s="1"/>
    </row>
    <row r="272" spans="1:33" x14ac:dyDescent="0.35">
      <c r="A272" s="5"/>
      <c r="B272" s="1"/>
      <c r="C272" s="1" t="s">
        <v>130</v>
      </c>
      <c r="D272" s="26">
        <v>350000</v>
      </c>
      <c r="E272" s="26"/>
      <c r="F272" s="26"/>
      <c r="G272" s="45" t="s">
        <v>175</v>
      </c>
      <c r="H272" s="26">
        <v>0</v>
      </c>
      <c r="I272" s="26"/>
      <c r="J272" s="26"/>
      <c r="K272" s="26"/>
      <c r="L272" s="26"/>
      <c r="M272" s="26"/>
      <c r="N272" s="26"/>
      <c r="O272" s="26"/>
      <c r="P272" s="26"/>
      <c r="Q272" s="26"/>
      <c r="R272" s="26"/>
      <c r="S272" s="26"/>
      <c r="T272" s="1"/>
      <c r="U272" s="26"/>
      <c r="V272" s="26"/>
      <c r="W272" s="1"/>
      <c r="X272" s="1"/>
      <c r="Y272" s="1"/>
      <c r="Z272" s="1"/>
      <c r="AA272" s="1"/>
      <c r="AB272" s="1"/>
      <c r="AC272" s="1"/>
      <c r="AD272" s="1"/>
      <c r="AE272" s="1"/>
      <c r="AF272" s="1"/>
      <c r="AG272" s="1"/>
    </row>
    <row r="273" spans="1:33" x14ac:dyDescent="0.35">
      <c r="A273" s="5"/>
      <c r="B273" s="1"/>
      <c r="C273" s="1"/>
      <c r="D273" s="1"/>
      <c r="E273" s="26"/>
      <c r="F273" s="26"/>
      <c r="G273" s="45" t="s">
        <v>129</v>
      </c>
      <c r="H273" s="52">
        <v>25000</v>
      </c>
      <c r="I273" s="52"/>
      <c r="J273" s="26"/>
      <c r="K273" s="52"/>
      <c r="L273" s="52"/>
      <c r="M273" s="26"/>
      <c r="N273" s="52"/>
      <c r="O273" s="52"/>
      <c r="P273" s="26"/>
      <c r="Q273" s="52"/>
      <c r="R273" s="52"/>
      <c r="S273" s="26"/>
      <c r="T273" s="1"/>
      <c r="U273" s="52"/>
      <c r="V273" s="26"/>
      <c r="W273" s="1"/>
      <c r="X273" s="1"/>
      <c r="Y273" s="1"/>
      <c r="Z273" s="1"/>
      <c r="AA273" s="1"/>
      <c r="AB273" s="1"/>
      <c r="AC273" s="1"/>
      <c r="AD273" s="1"/>
      <c r="AE273" s="1"/>
      <c r="AF273" s="1"/>
      <c r="AG273" s="1"/>
    </row>
    <row r="274" spans="1:33" x14ac:dyDescent="0.35">
      <c r="A274" s="5"/>
      <c r="B274" s="1"/>
      <c r="C274" s="26"/>
      <c r="D274" s="26"/>
      <c r="E274" s="26"/>
      <c r="F274" s="26"/>
      <c r="G274" s="45" t="s">
        <v>131</v>
      </c>
      <c r="H274" s="52">
        <v>35000</v>
      </c>
      <c r="I274" s="52"/>
      <c r="J274" s="26"/>
      <c r="K274" s="52"/>
      <c r="L274" s="52"/>
      <c r="M274" s="26"/>
      <c r="N274" s="52"/>
      <c r="O274" s="52"/>
      <c r="P274" s="26"/>
      <c r="Q274" s="52"/>
      <c r="R274" s="52"/>
      <c r="S274" s="26"/>
      <c r="T274" s="1"/>
      <c r="U274" s="52"/>
      <c r="V274" s="26"/>
      <c r="W274" s="1"/>
      <c r="X274" s="1"/>
      <c r="Y274" s="1"/>
      <c r="Z274" s="1"/>
      <c r="AA274" s="1"/>
      <c r="AB274" s="1"/>
      <c r="AC274" s="1"/>
      <c r="AD274" s="1"/>
      <c r="AE274" s="1"/>
      <c r="AF274" s="1"/>
      <c r="AG274" s="1"/>
    </row>
    <row r="275" spans="1:33" x14ac:dyDescent="0.35">
      <c r="A275" s="5"/>
      <c r="B275" s="1"/>
      <c r="C275" s="1" t="s">
        <v>45</v>
      </c>
      <c r="D275" s="26">
        <v>45000</v>
      </c>
      <c r="E275" s="26"/>
      <c r="F275" s="26"/>
      <c r="G275" s="45" t="s">
        <v>135</v>
      </c>
      <c r="H275" s="26">
        <v>42000</v>
      </c>
      <c r="I275" s="26"/>
      <c r="J275" s="26"/>
      <c r="K275" s="26"/>
      <c r="L275" s="26"/>
      <c r="M275" s="26"/>
      <c r="N275" s="26"/>
      <c r="O275" s="26"/>
      <c r="P275" s="26"/>
      <c r="Q275" s="26"/>
      <c r="R275" s="26"/>
      <c r="S275" s="26"/>
      <c r="T275" s="1"/>
      <c r="U275" s="26"/>
      <c r="V275" s="26"/>
      <c r="W275" s="1"/>
      <c r="X275" s="1"/>
      <c r="Y275" s="1"/>
      <c r="Z275" s="1"/>
      <c r="AA275" s="1"/>
      <c r="AB275" s="1"/>
      <c r="AC275" s="1"/>
      <c r="AD275" s="1"/>
      <c r="AE275" s="1"/>
      <c r="AF275" s="1"/>
      <c r="AG275" s="1"/>
    </row>
    <row r="276" spans="1:33" x14ac:dyDescent="0.35">
      <c r="A276" s="5"/>
      <c r="B276" s="1"/>
      <c r="C276" s="1" t="s">
        <v>134</v>
      </c>
      <c r="D276" s="26">
        <v>35000</v>
      </c>
      <c r="E276" s="26"/>
      <c r="F276" s="26"/>
      <c r="G276" s="45" t="s">
        <v>137</v>
      </c>
      <c r="H276" s="26">
        <v>25000</v>
      </c>
      <c r="I276" s="26"/>
      <c r="J276" s="26"/>
      <c r="K276" s="26"/>
      <c r="L276" s="26"/>
      <c r="M276" s="26"/>
      <c r="N276" s="26"/>
      <c r="O276" s="26"/>
      <c r="P276" s="26"/>
      <c r="Q276" s="26"/>
      <c r="R276" s="26"/>
      <c r="S276" s="26"/>
      <c r="T276" s="1"/>
      <c r="U276" s="26"/>
      <c r="V276" s="26"/>
      <c r="W276" s="1"/>
      <c r="X276" s="1"/>
      <c r="Y276" s="1"/>
      <c r="Z276" s="1"/>
      <c r="AA276" s="1"/>
      <c r="AB276" s="1"/>
      <c r="AC276" s="1"/>
      <c r="AD276" s="1"/>
      <c r="AE276" s="1"/>
      <c r="AF276" s="1"/>
      <c r="AG276" s="1"/>
    </row>
    <row r="277" spans="1:33" x14ac:dyDescent="0.35">
      <c r="A277" s="5"/>
      <c r="B277" s="1"/>
      <c r="C277" s="1" t="s">
        <v>136</v>
      </c>
      <c r="D277" s="26">
        <v>102000</v>
      </c>
      <c r="E277" s="1"/>
      <c r="F277" s="1"/>
      <c r="G277" s="45" t="s">
        <v>138</v>
      </c>
      <c r="H277" s="26">
        <v>15000</v>
      </c>
      <c r="I277" s="26"/>
      <c r="J277" s="26"/>
      <c r="K277" s="26"/>
      <c r="L277" s="26"/>
      <c r="M277" s="26"/>
      <c r="N277" s="26"/>
      <c r="O277" s="26"/>
      <c r="P277" s="26"/>
      <c r="Q277" s="26"/>
      <c r="R277" s="26"/>
      <c r="S277" s="26"/>
      <c r="T277" s="1"/>
      <c r="U277" s="26"/>
      <c r="V277" s="26"/>
      <c r="W277" s="1"/>
      <c r="X277" s="1"/>
      <c r="Y277" s="1"/>
      <c r="Z277" s="1"/>
      <c r="AA277" s="1"/>
      <c r="AB277" s="1"/>
      <c r="AC277" s="1"/>
      <c r="AD277" s="1"/>
      <c r="AE277" s="1"/>
      <c r="AF277" s="1"/>
      <c r="AG277" s="1"/>
    </row>
    <row r="278" spans="1:33" x14ac:dyDescent="0.35">
      <c r="A278" s="5"/>
      <c r="B278" s="1"/>
      <c r="C278" s="7"/>
      <c r="D278" s="53">
        <f>+SUM(D270:D277)</f>
        <v>642000</v>
      </c>
      <c r="E278" s="53"/>
      <c r="F278" s="53"/>
      <c r="G278" s="7"/>
      <c r="H278" s="53">
        <f>+SUM(H270:H277)</f>
        <v>642000</v>
      </c>
      <c r="I278" s="53"/>
      <c r="J278" s="53"/>
      <c r="K278" s="1"/>
      <c r="L278" s="53"/>
      <c r="M278" s="53"/>
      <c r="N278" s="1"/>
      <c r="O278" s="53"/>
      <c r="P278" s="53"/>
      <c r="Q278" s="1"/>
      <c r="R278" s="53"/>
      <c r="S278" s="53"/>
      <c r="T278" s="1"/>
      <c r="U278" s="53"/>
      <c r="V278" s="53"/>
      <c r="W278" s="1"/>
      <c r="X278" s="1"/>
      <c r="Y278" s="1"/>
      <c r="Z278" s="1"/>
      <c r="AA278" s="1"/>
      <c r="AB278" s="1"/>
      <c r="AC278" s="1"/>
      <c r="AD278" s="1"/>
      <c r="AE278" s="1"/>
      <c r="AF278" s="1"/>
      <c r="AG278" s="1"/>
    </row>
    <row r="279" spans="1:33" x14ac:dyDescent="0.35">
      <c r="A279" s="5"/>
      <c r="B279" s="1"/>
      <c r="C279" s="1"/>
      <c r="D279" s="1"/>
      <c r="E279" s="1"/>
      <c r="F279" s="1"/>
      <c r="G279" s="1"/>
      <c r="H279" s="26">
        <f>+H278-D278</f>
        <v>0</v>
      </c>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row>
    <row r="280" spans="1:33" x14ac:dyDescent="0.35">
      <c r="A280" s="5"/>
      <c r="B280" s="1"/>
      <c r="C280" s="1"/>
      <c r="D280" s="1"/>
      <c r="E280" s="1"/>
      <c r="F280" s="1"/>
      <c r="G280" s="1"/>
      <c r="H280" s="26"/>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row>
    <row r="281" spans="1:33" x14ac:dyDescent="0.35">
      <c r="A281" s="5"/>
      <c r="B281" s="1"/>
      <c r="C281" s="1"/>
      <c r="D281" s="1"/>
      <c r="E281" s="1"/>
      <c r="F281" s="1"/>
      <c r="G281" s="45" t="s">
        <v>176</v>
      </c>
      <c r="H281" s="26"/>
      <c r="I281" s="1"/>
      <c r="J281" s="26"/>
      <c r="K281" s="1"/>
      <c r="L281" s="1"/>
      <c r="M281" s="26"/>
      <c r="N281" s="1"/>
      <c r="O281" s="1"/>
      <c r="P281" s="26"/>
      <c r="Q281" s="1"/>
      <c r="R281" s="1"/>
      <c r="S281" s="26"/>
      <c r="T281" s="1"/>
      <c r="U281" s="1"/>
      <c r="V281" s="26"/>
      <c r="W281" s="1"/>
      <c r="X281" s="1"/>
      <c r="Y281" s="1"/>
      <c r="Z281" s="1"/>
      <c r="AA281" s="1"/>
      <c r="AB281" s="1"/>
      <c r="AC281" s="1"/>
      <c r="AD281" s="1"/>
      <c r="AE281" s="1"/>
      <c r="AF281" s="1"/>
      <c r="AG281" s="1"/>
    </row>
    <row r="282" spans="1:33" x14ac:dyDescent="0.35">
      <c r="A282" s="5"/>
      <c r="B282" s="1"/>
      <c r="C282" s="1"/>
      <c r="D282" s="1"/>
      <c r="E282" s="1"/>
      <c r="F282" s="1"/>
      <c r="G282" s="45" t="s">
        <v>141</v>
      </c>
      <c r="H282" s="26"/>
      <c r="I282" s="26"/>
      <c r="J282" s="26"/>
      <c r="K282" s="1"/>
      <c r="L282" s="26"/>
      <c r="M282" s="26"/>
      <c r="N282" s="1"/>
      <c r="O282" s="26"/>
      <c r="P282" s="26"/>
      <c r="Q282" s="1"/>
      <c r="R282" s="26"/>
      <c r="S282" s="26"/>
      <c r="T282" s="1"/>
      <c r="U282" s="26"/>
      <c r="V282" s="26"/>
      <c r="W282" s="1"/>
      <c r="X282" s="1"/>
      <c r="Y282" s="1"/>
      <c r="Z282" s="1"/>
      <c r="AA282" s="1"/>
      <c r="AB282" s="1"/>
      <c r="AC282" s="1"/>
      <c r="AD282" s="1"/>
      <c r="AE282" s="1"/>
      <c r="AF282" s="1"/>
      <c r="AG282" s="1"/>
    </row>
    <row r="283" spans="1:33" x14ac:dyDescent="0.35">
      <c r="A283" s="5"/>
      <c r="B283" s="1"/>
      <c r="C283" s="1"/>
      <c r="D283" s="1"/>
      <c r="E283" s="1"/>
      <c r="F283" s="1"/>
      <c r="G283" s="45" t="s">
        <v>177</v>
      </c>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row>
    <row r="284" spans="1:33" x14ac:dyDescent="0.35">
      <c r="A284" s="5"/>
      <c r="B284" s="1"/>
      <c r="C284" s="1"/>
      <c r="D284" s="1"/>
      <c r="E284" s="1"/>
      <c r="F284" s="1"/>
      <c r="G284" s="45" t="s">
        <v>143</v>
      </c>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row>
    <row r="285" spans="1:33" x14ac:dyDescent="0.35">
      <c r="A285" s="5"/>
      <c r="B285" s="1"/>
      <c r="C285" s="1"/>
      <c r="D285" s="1"/>
      <c r="E285" s="1"/>
      <c r="F285" s="1"/>
      <c r="G285" s="45" t="s">
        <v>178</v>
      </c>
      <c r="H285" s="1"/>
      <c r="I285" s="1"/>
      <c r="J285" s="25"/>
      <c r="K285" s="1"/>
      <c r="L285" s="1"/>
      <c r="M285" s="25"/>
      <c r="N285" s="1"/>
      <c r="O285" s="1"/>
      <c r="P285" s="25"/>
      <c r="Q285" s="1"/>
      <c r="R285" s="1"/>
      <c r="S285" s="25"/>
      <c r="T285" s="1"/>
      <c r="U285" s="1"/>
      <c r="V285" s="25"/>
      <c r="W285" s="1"/>
      <c r="X285" s="1"/>
      <c r="Y285" s="1"/>
      <c r="Z285" s="1"/>
      <c r="AA285" s="1"/>
      <c r="AB285" s="1"/>
      <c r="AC285" s="1"/>
      <c r="AD285" s="1"/>
      <c r="AE285" s="1"/>
      <c r="AF285" s="1"/>
      <c r="AG285" s="1"/>
    </row>
    <row r="286" spans="1:33" x14ac:dyDescent="0.35">
      <c r="A286" s="5"/>
      <c r="B286" s="1"/>
      <c r="C286" s="1"/>
      <c r="D286" s="1"/>
      <c r="E286" s="1"/>
      <c r="F286" s="1"/>
      <c r="G286" s="45" t="s">
        <v>179</v>
      </c>
      <c r="H286" s="1"/>
      <c r="I286" s="1"/>
      <c r="J286" s="1"/>
      <c r="K286" s="1"/>
      <c r="L286" s="1"/>
      <c r="M286" s="1"/>
      <c r="N286" s="1"/>
      <c r="O286" s="1"/>
      <c r="P286" s="83"/>
      <c r="Q286" s="83"/>
      <c r="R286" s="83"/>
      <c r="S286" s="83"/>
      <c r="T286" s="1"/>
      <c r="U286" s="83"/>
      <c r="V286" s="83"/>
      <c r="W286" s="1"/>
      <c r="X286" s="1"/>
      <c r="Y286" s="1"/>
      <c r="Z286" s="1"/>
      <c r="AA286" s="1"/>
      <c r="AB286" s="1"/>
      <c r="AC286" s="1"/>
      <c r="AD286" s="1"/>
      <c r="AE286" s="1"/>
      <c r="AF286" s="1"/>
      <c r="AG286" s="1"/>
    </row>
    <row r="287" spans="1:33" x14ac:dyDescent="0.35">
      <c r="A287" s="5"/>
      <c r="B287" s="1"/>
      <c r="C287" s="1"/>
      <c r="D287" s="1"/>
      <c r="E287" s="1"/>
      <c r="F287" s="1"/>
      <c r="G287" s="45" t="s">
        <v>180</v>
      </c>
      <c r="H287" s="1"/>
      <c r="I287" s="1"/>
      <c r="J287" s="43"/>
      <c r="K287" s="1"/>
      <c r="M287" s="1"/>
      <c r="N287" s="1"/>
      <c r="O287" s="1"/>
      <c r="P287" s="43"/>
      <c r="Q287" s="83"/>
      <c r="R287" s="83"/>
      <c r="S287" s="43"/>
      <c r="T287" s="1"/>
      <c r="U287" s="83"/>
      <c r="V287" s="43"/>
      <c r="W287" s="1"/>
      <c r="X287" s="1"/>
      <c r="Y287" s="1"/>
      <c r="Z287" s="1"/>
      <c r="AA287" s="1"/>
      <c r="AB287" s="1"/>
      <c r="AC287" s="1"/>
      <c r="AD287" s="1"/>
      <c r="AE287" s="1"/>
      <c r="AF287" s="1"/>
      <c r="AG287" s="1"/>
    </row>
    <row r="288" spans="1:33" x14ac:dyDescent="0.35">
      <c r="A288" s="5"/>
      <c r="B288" s="1"/>
      <c r="C288" s="1"/>
      <c r="D288" s="1"/>
      <c r="E288" s="1"/>
      <c r="F288" s="1"/>
      <c r="G288" s="45"/>
      <c r="H288" s="1"/>
      <c r="I288" s="1"/>
      <c r="J288" s="1"/>
      <c r="K288" s="1"/>
      <c r="L288" s="1"/>
      <c r="M288" s="1"/>
      <c r="N288" s="1"/>
      <c r="O288" s="1"/>
      <c r="P288" s="83"/>
      <c r="Q288" s="83"/>
      <c r="R288" s="83"/>
      <c r="S288" s="83"/>
      <c r="T288" s="1"/>
      <c r="U288" s="83"/>
      <c r="V288" s="83"/>
      <c r="W288" s="1"/>
      <c r="X288" s="1"/>
      <c r="Y288" s="1"/>
      <c r="Z288" s="1"/>
      <c r="AA288" s="1"/>
      <c r="AB288" s="1"/>
      <c r="AC288" s="1"/>
      <c r="AD288" s="1"/>
      <c r="AE288" s="1"/>
      <c r="AF288" s="1"/>
      <c r="AG288" s="1"/>
    </row>
    <row r="289" spans="1:33" x14ac:dyDescent="0.35">
      <c r="A289" s="5"/>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row>
    <row r="290" spans="1:33" x14ac:dyDescent="0.35">
      <c r="A290" s="5"/>
      <c r="B290" s="1"/>
      <c r="C290" s="1"/>
      <c r="D290" s="1"/>
      <c r="E290" s="1"/>
      <c r="F290" s="1"/>
      <c r="G290" s="1"/>
      <c r="H290" s="1"/>
      <c r="I290" s="1"/>
      <c r="J290" s="1"/>
      <c r="K290" s="1"/>
      <c r="L290" s="1"/>
      <c r="M290" s="1"/>
      <c r="N290" s="43" t="s">
        <v>167</v>
      </c>
      <c r="O290" s="1"/>
      <c r="P290" s="1"/>
      <c r="Q290" s="1"/>
      <c r="R290" s="1"/>
      <c r="S290" s="1"/>
      <c r="T290" s="1"/>
      <c r="U290" s="1"/>
      <c r="V290" s="1"/>
      <c r="W290" s="1"/>
      <c r="X290" s="1"/>
      <c r="Y290" s="1"/>
      <c r="Z290" s="1"/>
      <c r="AA290" s="1"/>
      <c r="AB290" s="1"/>
      <c r="AC290" s="1"/>
      <c r="AD290" s="1"/>
      <c r="AE290" s="1"/>
      <c r="AF290" s="1"/>
      <c r="AG290" s="1"/>
    </row>
    <row r="291" spans="1:33" x14ac:dyDescent="0.35">
      <c r="A291" s="5"/>
      <c r="B291" s="1"/>
      <c r="C291" s="1"/>
      <c r="D291" s="1"/>
      <c r="E291" s="1"/>
      <c r="F291" s="1"/>
      <c r="G291" s="7"/>
      <c r="H291" s="51" t="s">
        <v>172</v>
      </c>
      <c r="I291" s="51" t="s">
        <v>181</v>
      </c>
      <c r="J291" s="51" t="s">
        <v>182</v>
      </c>
      <c r="K291" s="51" t="s">
        <v>183</v>
      </c>
      <c r="L291" s="1"/>
      <c r="M291" s="51" t="s">
        <v>172</v>
      </c>
      <c r="N291" s="51" t="s">
        <v>181</v>
      </c>
      <c r="O291" s="51" t="s">
        <v>182</v>
      </c>
      <c r="P291" s="51" t="s">
        <v>116</v>
      </c>
      <c r="Q291" s="1"/>
      <c r="R291" s="1"/>
      <c r="S291" s="1"/>
      <c r="T291" s="1"/>
      <c r="U291" s="1"/>
      <c r="V291" s="1"/>
      <c r="W291" s="1"/>
      <c r="X291" s="1"/>
      <c r="Y291" s="1"/>
      <c r="Z291" s="1"/>
      <c r="AA291" s="1"/>
      <c r="AB291" s="1"/>
      <c r="AC291" s="1"/>
      <c r="AD291" s="1"/>
      <c r="AE291" s="1"/>
      <c r="AF291" s="1"/>
      <c r="AG291" s="1"/>
    </row>
    <row r="292" spans="1:33" x14ac:dyDescent="0.35">
      <c r="A292" s="5"/>
      <c r="B292" s="1"/>
      <c r="C292" s="37" t="s">
        <v>159</v>
      </c>
      <c r="D292" s="84"/>
      <c r="E292" s="84"/>
      <c r="F292" s="84"/>
      <c r="G292" s="1" t="s">
        <v>126</v>
      </c>
      <c r="H292" s="26">
        <v>10000</v>
      </c>
      <c r="I292" s="26"/>
      <c r="J292" s="26"/>
      <c r="K292" s="26"/>
      <c r="L292" s="45" t="s">
        <v>127</v>
      </c>
      <c r="M292" s="26">
        <v>500000</v>
      </c>
      <c r="N292" s="26"/>
      <c r="O292" s="26"/>
      <c r="P292" s="26"/>
      <c r="Q292" s="1"/>
      <c r="R292" s="1"/>
      <c r="S292" s="1"/>
      <c r="T292" s="1"/>
      <c r="U292" s="1"/>
      <c r="V292" s="1"/>
      <c r="W292" s="1"/>
      <c r="X292" s="1"/>
      <c r="Y292" s="1"/>
      <c r="Z292" s="1"/>
      <c r="AA292" s="1"/>
      <c r="AB292" s="1"/>
      <c r="AC292" s="1"/>
      <c r="AD292" s="1"/>
      <c r="AE292" s="1"/>
      <c r="AF292" s="1"/>
      <c r="AG292" s="1"/>
    </row>
    <row r="293" spans="1:33" x14ac:dyDescent="0.35">
      <c r="A293" s="5"/>
      <c r="B293" s="1"/>
      <c r="C293" s="84"/>
      <c r="D293" s="84"/>
      <c r="E293" s="84"/>
      <c r="F293" s="84"/>
      <c r="G293" s="1" t="s">
        <v>128</v>
      </c>
      <c r="H293" s="26">
        <v>100000</v>
      </c>
      <c r="I293" s="26"/>
      <c r="J293" s="26"/>
      <c r="K293" s="26"/>
      <c r="L293" s="45" t="s">
        <v>174</v>
      </c>
      <c r="M293" s="26">
        <v>0</v>
      </c>
      <c r="N293" s="26"/>
      <c r="O293" s="26"/>
      <c r="P293" s="26"/>
      <c r="Q293" s="1"/>
      <c r="R293" s="1"/>
      <c r="S293" s="1"/>
      <c r="T293" s="1"/>
      <c r="U293" s="1"/>
      <c r="V293" s="1"/>
      <c r="W293" s="1"/>
      <c r="X293" s="1"/>
      <c r="Y293" s="1"/>
      <c r="Z293" s="1"/>
      <c r="AA293" s="1"/>
      <c r="AB293" s="1"/>
      <c r="AC293" s="1"/>
      <c r="AD293" s="1"/>
      <c r="AE293" s="1"/>
      <c r="AF293" s="1"/>
      <c r="AG293" s="1"/>
    </row>
    <row r="294" spans="1:33" x14ac:dyDescent="0.35">
      <c r="A294" s="5"/>
      <c r="B294" s="1"/>
      <c r="C294" s="84"/>
      <c r="D294" s="84"/>
      <c r="E294" s="84"/>
      <c r="F294" s="84"/>
      <c r="G294" s="1" t="s">
        <v>130</v>
      </c>
      <c r="H294" s="26">
        <v>350000</v>
      </c>
      <c r="I294" s="26"/>
      <c r="J294" s="26"/>
      <c r="K294" s="26"/>
      <c r="L294" s="45" t="s">
        <v>175</v>
      </c>
      <c r="M294" s="26">
        <v>0</v>
      </c>
      <c r="N294" s="26"/>
      <c r="O294" s="26"/>
      <c r="P294" s="26"/>
      <c r="Q294" s="1"/>
      <c r="R294" s="1"/>
      <c r="S294" s="1"/>
      <c r="T294" s="1"/>
      <c r="U294" s="1"/>
      <c r="V294" s="1"/>
      <c r="W294" s="1"/>
      <c r="X294" s="1"/>
      <c r="Y294" s="1"/>
      <c r="Z294" s="1"/>
      <c r="AA294" s="1"/>
      <c r="AB294" s="1"/>
      <c r="AC294" s="1"/>
      <c r="AD294" s="1"/>
      <c r="AE294" s="1"/>
      <c r="AF294" s="1"/>
      <c r="AG294" s="1"/>
    </row>
    <row r="295" spans="1:33" x14ac:dyDescent="0.35">
      <c r="A295" s="5"/>
      <c r="B295" s="1"/>
      <c r="C295" s="38"/>
      <c r="D295" s="38"/>
      <c r="E295" s="38"/>
      <c r="F295" s="38"/>
      <c r="G295" s="1"/>
      <c r="H295" s="1"/>
      <c r="I295" s="26"/>
      <c r="J295" s="26"/>
      <c r="K295" s="26"/>
      <c r="L295" s="45" t="s">
        <v>129</v>
      </c>
      <c r="M295" s="52">
        <v>25000</v>
      </c>
      <c r="N295" s="52"/>
      <c r="O295" s="52"/>
      <c r="P295" s="26"/>
      <c r="Q295" s="1"/>
      <c r="R295" s="1"/>
      <c r="S295" s="1"/>
      <c r="T295" s="1"/>
      <c r="U295" s="1"/>
      <c r="V295" s="1"/>
      <c r="W295" s="1"/>
      <c r="X295" s="1"/>
      <c r="Y295" s="1"/>
      <c r="Z295" s="1"/>
      <c r="AA295" s="1"/>
      <c r="AB295" s="1"/>
      <c r="AC295" s="1"/>
      <c r="AD295" s="1"/>
      <c r="AE295" s="1"/>
      <c r="AF295" s="1"/>
      <c r="AG295" s="1"/>
    </row>
    <row r="296" spans="1:33" x14ac:dyDescent="0.35">
      <c r="A296" s="5"/>
      <c r="B296" s="1"/>
      <c r="C296" s="1"/>
      <c r="D296" s="1"/>
      <c r="E296" s="1"/>
      <c r="F296" s="1"/>
      <c r="G296" s="26"/>
      <c r="H296" s="26"/>
      <c r="I296" s="26"/>
      <c r="J296" s="26"/>
      <c r="K296" s="26"/>
      <c r="L296" s="45" t="s">
        <v>131</v>
      </c>
      <c r="M296" s="52">
        <v>35000</v>
      </c>
      <c r="N296" s="52"/>
      <c r="O296" s="52"/>
      <c r="P296" s="26"/>
      <c r="Q296" s="1"/>
      <c r="R296" s="1"/>
      <c r="S296" s="1"/>
      <c r="T296" s="1"/>
      <c r="U296" s="1"/>
      <c r="V296" s="1"/>
      <c r="W296" s="1"/>
      <c r="X296" s="1"/>
      <c r="Y296" s="1"/>
      <c r="Z296" s="1"/>
      <c r="AA296" s="1"/>
      <c r="AB296" s="1"/>
      <c r="AC296" s="1"/>
      <c r="AD296" s="1"/>
      <c r="AE296" s="1"/>
      <c r="AF296" s="1"/>
      <c r="AG296" s="1"/>
    </row>
    <row r="297" spans="1:33" x14ac:dyDescent="0.35">
      <c r="A297" s="5"/>
      <c r="B297" s="1"/>
      <c r="C297" s="1"/>
      <c r="D297" s="1"/>
      <c r="E297" s="26"/>
      <c r="F297" s="1"/>
      <c r="G297" s="1" t="s">
        <v>45</v>
      </c>
      <c r="H297" s="26">
        <v>45000</v>
      </c>
      <c r="I297" s="26"/>
      <c r="J297" s="26"/>
      <c r="K297" s="26"/>
      <c r="L297" s="45" t="s">
        <v>135</v>
      </c>
      <c r="M297" s="26">
        <v>42000</v>
      </c>
      <c r="N297" s="26"/>
      <c r="O297" s="26"/>
      <c r="P297" s="26"/>
      <c r="Q297" s="1"/>
      <c r="R297" s="1"/>
      <c r="S297" s="1"/>
      <c r="T297" s="1"/>
      <c r="U297" s="1"/>
      <c r="V297" s="1"/>
      <c r="W297" s="1"/>
      <c r="X297" s="1"/>
      <c r="Y297" s="1"/>
      <c r="Z297" s="1"/>
      <c r="AA297" s="1"/>
      <c r="AB297" s="1"/>
      <c r="AC297" s="1"/>
      <c r="AD297" s="1"/>
      <c r="AE297" s="1"/>
      <c r="AF297" s="1"/>
      <c r="AG297" s="1"/>
    </row>
    <row r="298" spans="1:33" x14ac:dyDescent="0.35">
      <c r="A298" s="5"/>
      <c r="B298" s="1"/>
      <c r="C298" s="1"/>
      <c r="D298" s="1"/>
      <c r="E298" s="26"/>
      <c r="F298" s="1"/>
      <c r="G298" s="1" t="s">
        <v>134</v>
      </c>
      <c r="H298" s="26">
        <v>35000</v>
      </c>
      <c r="I298" s="26"/>
      <c r="J298" s="26"/>
      <c r="K298" s="26"/>
      <c r="L298" s="45" t="s">
        <v>137</v>
      </c>
      <c r="M298" s="26">
        <v>25000</v>
      </c>
      <c r="N298" s="26"/>
      <c r="O298" s="26"/>
      <c r="P298" s="26"/>
      <c r="Q298" s="1"/>
      <c r="R298" s="1"/>
      <c r="S298" s="1"/>
      <c r="T298" s="1"/>
      <c r="U298" s="1"/>
      <c r="V298" s="1"/>
      <c r="W298" s="1"/>
      <c r="X298" s="1"/>
      <c r="Y298" s="1"/>
      <c r="Z298" s="1"/>
      <c r="AA298" s="1"/>
      <c r="AB298" s="1"/>
      <c r="AC298" s="1"/>
      <c r="AD298" s="1"/>
      <c r="AE298" s="1"/>
      <c r="AF298" s="1"/>
      <c r="AG298" s="1"/>
    </row>
    <row r="299" spans="1:33" x14ac:dyDescent="0.35">
      <c r="A299" s="5"/>
      <c r="B299" s="1"/>
      <c r="C299" s="1"/>
      <c r="D299" s="85"/>
      <c r="E299" s="26"/>
      <c r="F299" s="1"/>
      <c r="G299" s="1" t="s">
        <v>136</v>
      </c>
      <c r="H299" s="26">
        <v>102000</v>
      </c>
      <c r="I299" s="26"/>
      <c r="J299" s="26"/>
      <c r="K299" s="26"/>
      <c r="L299" s="45" t="s">
        <v>138</v>
      </c>
      <c r="M299" s="26">
        <v>15000</v>
      </c>
      <c r="N299" s="26"/>
      <c r="O299" s="26"/>
      <c r="P299" s="26"/>
      <c r="Q299" s="1"/>
      <c r="R299" s="1"/>
      <c r="S299" s="1"/>
      <c r="T299" s="1"/>
      <c r="U299" s="1"/>
      <c r="V299" s="1"/>
      <c r="W299" s="1"/>
      <c r="X299" s="1"/>
      <c r="Y299" s="1"/>
      <c r="Z299" s="1"/>
      <c r="AA299" s="1"/>
      <c r="AB299" s="1"/>
      <c r="AC299" s="1"/>
      <c r="AD299" s="1"/>
      <c r="AE299" s="1"/>
      <c r="AF299" s="1"/>
      <c r="AG299" s="1"/>
    </row>
    <row r="300" spans="1:33" x14ac:dyDescent="0.35">
      <c r="A300" s="5"/>
      <c r="B300" s="1"/>
      <c r="C300" s="1"/>
      <c r="D300" s="85"/>
      <c r="E300" s="26"/>
      <c r="F300" s="1"/>
      <c r="G300" s="7"/>
      <c r="H300" s="53">
        <f>+SUM(H292:H299)</f>
        <v>642000</v>
      </c>
      <c r="I300" s="53"/>
      <c r="J300" s="53"/>
      <c r="K300" s="53"/>
      <c r="L300" s="7"/>
      <c r="M300" s="53">
        <f>+SUM(M292:M299)</f>
        <v>642000</v>
      </c>
      <c r="N300" s="53"/>
      <c r="O300" s="53"/>
      <c r="P300" s="53"/>
      <c r="Q300" s="1"/>
      <c r="R300" s="1"/>
      <c r="S300" s="1"/>
      <c r="T300" s="1"/>
      <c r="U300" s="1"/>
      <c r="V300" s="1"/>
      <c r="W300" s="1"/>
      <c r="X300" s="1"/>
      <c r="Y300" s="1"/>
      <c r="Z300" s="1"/>
      <c r="AA300" s="1"/>
      <c r="AB300" s="1"/>
      <c r="AC300" s="1"/>
      <c r="AD300" s="1"/>
      <c r="AE300" s="1"/>
      <c r="AF300" s="1"/>
      <c r="AG300" s="1"/>
    </row>
    <row r="301" spans="1:33" x14ac:dyDescent="0.35">
      <c r="A301" s="5"/>
      <c r="B301" s="1"/>
      <c r="C301" s="1"/>
      <c r="D301" s="1"/>
      <c r="E301" s="1"/>
      <c r="F301" s="1"/>
      <c r="G301" s="1"/>
      <c r="H301" s="1"/>
      <c r="I301" s="1"/>
      <c r="J301" s="1"/>
      <c r="K301" s="1"/>
      <c r="L301" s="1"/>
      <c r="M301" s="1"/>
      <c r="N301" s="1"/>
      <c r="O301" s="1"/>
      <c r="P301" s="26"/>
      <c r="Q301" s="1"/>
      <c r="R301" s="1"/>
      <c r="S301" s="1"/>
      <c r="T301" s="1"/>
      <c r="U301" s="1"/>
      <c r="V301" s="1"/>
      <c r="W301" s="1"/>
      <c r="X301" s="1"/>
      <c r="Y301" s="1"/>
      <c r="Z301" s="1"/>
      <c r="AA301" s="1"/>
      <c r="AB301" s="1"/>
      <c r="AC301" s="1"/>
      <c r="AD301" s="1"/>
      <c r="AE301" s="1"/>
      <c r="AF301" s="1"/>
      <c r="AG301" s="1"/>
    </row>
    <row r="302" spans="1:33" x14ac:dyDescent="0.35">
      <c r="A302" s="5"/>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row>
    <row r="303" spans="1:33" x14ac:dyDescent="0.35">
      <c r="A303" s="5"/>
      <c r="B303" s="1"/>
      <c r="C303" s="86"/>
      <c r="D303" s="62"/>
      <c r="E303" s="62"/>
      <c r="F303" s="61"/>
      <c r="G303" s="87"/>
      <c r="H303" s="1"/>
      <c r="I303" s="1"/>
      <c r="J303" s="1"/>
      <c r="K303" s="1"/>
      <c r="L303" s="45" t="s">
        <v>176</v>
      </c>
      <c r="M303" s="26"/>
      <c r="N303" s="1"/>
      <c r="O303" s="1"/>
      <c r="P303" s="26"/>
      <c r="Q303" s="1"/>
      <c r="R303" s="1"/>
      <c r="S303" s="1"/>
      <c r="T303" s="1"/>
      <c r="U303" s="1"/>
      <c r="V303" s="1"/>
      <c r="W303" s="1"/>
      <c r="X303" s="1"/>
      <c r="Y303" s="1"/>
      <c r="Z303" s="1"/>
      <c r="AA303" s="1"/>
      <c r="AB303" s="1"/>
      <c r="AC303" s="1"/>
      <c r="AD303" s="1"/>
      <c r="AE303" s="1"/>
      <c r="AF303" s="1"/>
      <c r="AG303" s="1"/>
    </row>
    <row r="304" spans="1:33" x14ac:dyDescent="0.35">
      <c r="A304" s="5"/>
      <c r="B304" s="1"/>
      <c r="C304" s="64"/>
      <c r="D304" s="1"/>
      <c r="E304" s="1"/>
      <c r="F304" s="26"/>
      <c r="G304" s="88"/>
      <c r="H304" s="1"/>
      <c r="I304" s="1"/>
      <c r="J304" s="1"/>
      <c r="K304" s="1"/>
      <c r="L304" s="45" t="s">
        <v>141</v>
      </c>
      <c r="M304" s="26"/>
      <c r="N304" s="26"/>
      <c r="O304" s="1"/>
      <c r="P304" s="26"/>
      <c r="Q304" s="1"/>
      <c r="R304" s="1"/>
      <c r="S304" s="1"/>
      <c r="T304" s="1"/>
      <c r="U304" s="1"/>
      <c r="V304" s="1"/>
      <c r="W304" s="1"/>
      <c r="X304" s="1"/>
      <c r="Y304" s="1"/>
      <c r="Z304" s="1"/>
      <c r="AA304" s="1"/>
      <c r="AB304" s="1"/>
      <c r="AC304" s="1"/>
      <c r="AD304" s="1"/>
      <c r="AE304" s="1"/>
      <c r="AF304" s="1"/>
      <c r="AG304" s="1"/>
    </row>
    <row r="305" spans="1:33" x14ac:dyDescent="0.35">
      <c r="A305" s="5"/>
      <c r="B305" s="1"/>
      <c r="C305" s="64"/>
      <c r="D305" s="1"/>
      <c r="E305" s="1"/>
      <c r="F305" s="1"/>
      <c r="G305" s="65"/>
      <c r="H305" s="1"/>
      <c r="I305" s="1"/>
      <c r="J305" s="1"/>
      <c r="K305" s="1"/>
      <c r="L305" s="45" t="s">
        <v>177</v>
      </c>
      <c r="M305" s="1"/>
      <c r="N305" s="1"/>
      <c r="O305" s="1"/>
      <c r="P305" s="1"/>
      <c r="Q305" s="2"/>
      <c r="R305" s="1"/>
      <c r="S305" s="1"/>
      <c r="T305" s="1"/>
      <c r="U305" s="1"/>
      <c r="V305" s="1"/>
      <c r="W305" s="1"/>
      <c r="X305" s="1"/>
      <c r="Y305" s="1"/>
      <c r="Z305" s="1"/>
      <c r="AA305" s="1"/>
      <c r="AB305" s="1"/>
      <c r="AC305" s="1"/>
      <c r="AD305" s="1"/>
      <c r="AE305" s="1"/>
      <c r="AF305" s="1"/>
      <c r="AG305" s="1"/>
    </row>
    <row r="306" spans="1:33" x14ac:dyDescent="0.35">
      <c r="A306" s="5"/>
      <c r="B306" s="1"/>
      <c r="C306" s="66"/>
      <c r="D306" s="68"/>
      <c r="E306" s="68"/>
      <c r="F306" s="68"/>
      <c r="G306" s="69"/>
      <c r="H306" s="1"/>
      <c r="I306" s="1"/>
      <c r="J306" s="1"/>
      <c r="K306" s="1"/>
      <c r="L306" s="45" t="s">
        <v>143</v>
      </c>
      <c r="M306" s="1"/>
      <c r="N306" s="1"/>
      <c r="O306" s="1"/>
      <c r="P306" s="1"/>
      <c r="Q306" s="2"/>
      <c r="R306" s="1"/>
      <c r="S306" s="1"/>
      <c r="T306" s="1"/>
      <c r="U306" s="1"/>
      <c r="V306" s="1"/>
      <c r="W306" s="1"/>
      <c r="X306" s="1"/>
      <c r="Y306" s="1"/>
      <c r="Z306" s="1"/>
      <c r="AA306" s="1"/>
      <c r="AB306" s="1"/>
      <c r="AC306" s="1"/>
      <c r="AD306" s="1"/>
      <c r="AE306" s="1"/>
      <c r="AF306" s="1"/>
      <c r="AG306" s="1"/>
    </row>
    <row r="307" spans="1:33" x14ac:dyDescent="0.35">
      <c r="A307" s="5"/>
      <c r="B307" s="1"/>
      <c r="C307" s="86"/>
      <c r="D307" s="62"/>
      <c r="E307" s="62"/>
      <c r="F307" s="61"/>
      <c r="G307" s="87"/>
      <c r="H307" s="1"/>
      <c r="I307" s="1"/>
      <c r="J307" s="1"/>
      <c r="K307" s="1"/>
      <c r="L307" s="45" t="s">
        <v>178</v>
      </c>
      <c r="M307" s="1"/>
      <c r="N307" s="1"/>
      <c r="O307" s="1"/>
      <c r="P307" s="25"/>
      <c r="Q307" s="1"/>
      <c r="R307" s="1"/>
      <c r="S307" s="1"/>
      <c r="T307" s="1"/>
      <c r="U307" s="1"/>
      <c r="V307" s="1"/>
      <c r="W307" s="1"/>
      <c r="X307" s="1"/>
      <c r="Y307" s="1"/>
      <c r="Z307" s="1"/>
      <c r="AA307" s="1"/>
      <c r="AB307" s="1"/>
      <c r="AC307" s="1"/>
      <c r="AD307" s="1"/>
      <c r="AE307" s="1"/>
      <c r="AF307" s="1"/>
      <c r="AG307" s="1"/>
    </row>
    <row r="308" spans="1:33" x14ac:dyDescent="0.35">
      <c r="A308" s="5"/>
      <c r="B308" s="1"/>
      <c r="C308" s="66"/>
      <c r="D308" s="68"/>
      <c r="E308" s="68"/>
      <c r="F308" s="68"/>
      <c r="G308" s="69"/>
      <c r="H308" s="1"/>
      <c r="I308" s="1"/>
      <c r="J308" s="1"/>
      <c r="K308" s="1"/>
      <c r="L308" s="45" t="s">
        <v>179</v>
      </c>
      <c r="M308" s="1"/>
      <c r="N308" s="1"/>
      <c r="O308" s="1"/>
      <c r="P308" s="45"/>
      <c r="Q308" s="2"/>
      <c r="R308" s="1"/>
      <c r="S308" s="1"/>
      <c r="T308" s="1"/>
      <c r="U308" s="1"/>
      <c r="V308" s="1"/>
      <c r="W308" s="1"/>
      <c r="X308" s="1"/>
      <c r="Y308" s="1"/>
      <c r="Z308" s="1"/>
      <c r="AA308" s="1"/>
      <c r="AB308" s="1"/>
      <c r="AC308" s="1"/>
      <c r="AD308" s="1"/>
      <c r="AE308" s="1"/>
      <c r="AF308" s="1"/>
      <c r="AG308" s="1"/>
    </row>
    <row r="309" spans="1:33" x14ac:dyDescent="0.35">
      <c r="A309" s="5"/>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row>
    <row r="310" spans="1:33" x14ac:dyDescent="0.35">
      <c r="A310" s="5"/>
      <c r="B310" s="1"/>
      <c r="C310" s="1"/>
      <c r="D310" s="1"/>
      <c r="E310" s="1"/>
      <c r="F310" s="1"/>
      <c r="G310" s="7"/>
      <c r="H310" s="51" t="s">
        <v>172</v>
      </c>
      <c r="I310" s="51" t="s">
        <v>181</v>
      </c>
      <c r="J310" s="51" t="s">
        <v>183</v>
      </c>
      <c r="K310" s="1"/>
      <c r="L310" s="1"/>
      <c r="M310" s="51" t="s">
        <v>172</v>
      </c>
      <c r="N310" s="51" t="s">
        <v>181</v>
      </c>
      <c r="O310" s="51" t="s">
        <v>182</v>
      </c>
      <c r="P310" s="51" t="s">
        <v>116</v>
      </c>
      <c r="Q310" s="1"/>
      <c r="R310" s="1"/>
      <c r="S310" s="1"/>
      <c r="T310" s="1"/>
      <c r="U310" s="1"/>
      <c r="V310" s="1"/>
      <c r="W310" s="1"/>
      <c r="X310" s="1"/>
      <c r="Y310" s="1"/>
      <c r="Z310" s="1"/>
      <c r="AA310" s="1"/>
      <c r="AB310" s="1"/>
      <c r="AC310" s="1"/>
      <c r="AD310" s="1"/>
      <c r="AE310" s="1"/>
      <c r="AF310" s="1"/>
      <c r="AG310" s="1"/>
    </row>
    <row r="311" spans="1:33" x14ac:dyDescent="0.35">
      <c r="A311" s="5"/>
      <c r="B311" s="1"/>
      <c r="C311" s="37" t="s">
        <v>160</v>
      </c>
      <c r="D311" s="84"/>
      <c r="E311" s="84"/>
      <c r="F311" s="84"/>
      <c r="G311" s="1" t="s">
        <v>126</v>
      </c>
      <c r="H311" s="26">
        <v>10000</v>
      </c>
      <c r="I311" s="26"/>
      <c r="J311" s="26"/>
      <c r="K311" s="1"/>
      <c r="L311" s="45" t="s">
        <v>127</v>
      </c>
      <c r="M311" s="26">
        <v>500000</v>
      </c>
      <c r="N311" s="26"/>
      <c r="O311" s="26"/>
      <c r="P311" s="26"/>
      <c r="Q311" s="1"/>
      <c r="R311" s="1"/>
      <c r="S311" s="1"/>
      <c r="T311" s="1"/>
      <c r="U311" s="1"/>
      <c r="V311" s="1"/>
      <c r="W311" s="1"/>
      <c r="X311" s="1"/>
      <c r="Y311" s="1"/>
      <c r="Z311" s="1"/>
      <c r="AA311" s="1"/>
      <c r="AB311" s="1"/>
      <c r="AC311" s="1"/>
      <c r="AD311" s="1"/>
      <c r="AE311" s="1"/>
      <c r="AF311" s="1"/>
      <c r="AG311" s="1"/>
    </row>
    <row r="312" spans="1:33" x14ac:dyDescent="0.35">
      <c r="A312" s="5"/>
      <c r="B312" s="1"/>
      <c r="C312" s="84"/>
      <c r="D312" s="84"/>
      <c r="E312" s="84"/>
      <c r="F312" s="84"/>
      <c r="G312" s="1" t="s">
        <v>128</v>
      </c>
      <c r="H312" s="26">
        <v>100000</v>
      </c>
      <c r="I312" s="26"/>
      <c r="J312" s="26"/>
      <c r="K312" s="1"/>
      <c r="L312" s="45" t="s">
        <v>174</v>
      </c>
      <c r="M312" s="26">
        <v>0</v>
      </c>
      <c r="N312" s="26"/>
      <c r="O312" s="26"/>
      <c r="P312" s="26"/>
      <c r="Q312" s="1"/>
      <c r="R312" s="1"/>
      <c r="S312" s="1"/>
      <c r="T312" s="1"/>
      <c r="U312" s="1"/>
      <c r="V312" s="1"/>
      <c r="W312" s="1"/>
      <c r="X312" s="1"/>
      <c r="Y312" s="1"/>
      <c r="Z312" s="1"/>
      <c r="AA312" s="1"/>
      <c r="AB312" s="1"/>
      <c r="AC312" s="1"/>
      <c r="AD312" s="1"/>
      <c r="AE312" s="1"/>
      <c r="AF312" s="1"/>
      <c r="AG312" s="1"/>
    </row>
    <row r="313" spans="1:33" x14ac:dyDescent="0.35">
      <c r="A313" s="5"/>
      <c r="B313" s="1"/>
      <c r="C313" s="84"/>
      <c r="D313" s="84"/>
      <c r="E313" s="84"/>
      <c r="F313" s="84"/>
      <c r="G313" s="1" t="s">
        <v>130</v>
      </c>
      <c r="H313" s="26">
        <v>350000</v>
      </c>
      <c r="I313" s="26"/>
      <c r="J313" s="26"/>
      <c r="K313" s="1"/>
      <c r="L313" s="45" t="s">
        <v>175</v>
      </c>
      <c r="M313" s="26">
        <v>0</v>
      </c>
      <c r="N313" s="26"/>
      <c r="O313" s="26"/>
      <c r="P313" s="26"/>
      <c r="Q313" s="1"/>
      <c r="R313" s="1"/>
      <c r="S313" s="1"/>
      <c r="T313" s="1"/>
      <c r="U313" s="1"/>
      <c r="V313" s="1"/>
      <c r="W313" s="1"/>
      <c r="X313" s="1"/>
      <c r="Y313" s="1"/>
      <c r="Z313" s="1"/>
      <c r="AA313" s="1"/>
      <c r="AB313" s="1"/>
      <c r="AC313" s="1"/>
      <c r="AD313" s="1"/>
      <c r="AE313" s="1"/>
      <c r="AF313" s="1"/>
      <c r="AG313" s="1"/>
    </row>
    <row r="314" spans="1:33" x14ac:dyDescent="0.35">
      <c r="A314" s="5"/>
      <c r="B314" s="1"/>
      <c r="C314" s="38"/>
      <c r="D314" s="38"/>
      <c r="E314" s="38"/>
      <c r="F314" s="38"/>
      <c r="G314" s="1" t="s">
        <v>184</v>
      </c>
      <c r="H314" s="1"/>
      <c r="I314" s="26"/>
      <c r="J314" s="26"/>
      <c r="K314" s="1"/>
      <c r="L314" s="45" t="s">
        <v>129</v>
      </c>
      <c r="M314" s="52">
        <v>25000</v>
      </c>
      <c r="N314" s="52"/>
      <c r="O314" s="52"/>
      <c r="P314" s="26"/>
      <c r="Q314" s="1"/>
      <c r="R314" s="1"/>
      <c r="S314" s="1"/>
      <c r="T314" s="1"/>
      <c r="U314" s="1"/>
      <c r="V314" s="1"/>
      <c r="W314" s="1"/>
      <c r="X314" s="1"/>
      <c r="Y314" s="1"/>
      <c r="Z314" s="1"/>
      <c r="AA314" s="1"/>
      <c r="AB314" s="1"/>
      <c r="AC314" s="1"/>
      <c r="AD314" s="1"/>
      <c r="AE314" s="1"/>
      <c r="AF314" s="1"/>
      <c r="AG314" s="1"/>
    </row>
    <row r="315" spans="1:33" x14ac:dyDescent="0.35">
      <c r="A315" s="5"/>
      <c r="B315" s="1"/>
      <c r="C315" s="38"/>
      <c r="D315" s="38"/>
      <c r="E315" s="38"/>
      <c r="F315" s="38"/>
      <c r="G315" s="26"/>
      <c r="H315" s="26"/>
      <c r="I315" s="26"/>
      <c r="J315" s="26"/>
      <c r="K315" s="1"/>
      <c r="L315" s="45" t="s">
        <v>131</v>
      </c>
      <c r="M315" s="52">
        <v>35000</v>
      </c>
      <c r="N315" s="52"/>
      <c r="O315" s="52"/>
      <c r="P315" s="26"/>
      <c r="Q315" s="1"/>
      <c r="R315" s="1"/>
      <c r="S315" s="1"/>
      <c r="T315" s="1"/>
      <c r="U315" s="1"/>
      <c r="V315" s="1"/>
      <c r="W315" s="1"/>
      <c r="X315" s="1"/>
      <c r="Y315" s="1"/>
      <c r="Z315" s="1"/>
      <c r="AA315" s="1"/>
      <c r="AB315" s="1"/>
      <c r="AC315" s="1"/>
      <c r="AD315" s="1"/>
      <c r="AE315" s="1"/>
      <c r="AF315" s="1"/>
      <c r="AG315" s="1"/>
    </row>
    <row r="316" spans="1:33" x14ac:dyDescent="0.35">
      <c r="A316" s="5"/>
      <c r="B316" s="1"/>
      <c r="C316" s="38"/>
      <c r="D316" s="38"/>
      <c r="E316" s="38"/>
      <c r="F316" s="38"/>
      <c r="G316" s="1" t="s">
        <v>45</v>
      </c>
      <c r="H316" s="26">
        <v>45000</v>
      </c>
      <c r="I316" s="26"/>
      <c r="J316" s="26"/>
      <c r="K316" s="1"/>
      <c r="L316" s="45" t="s">
        <v>135</v>
      </c>
      <c r="M316" s="26">
        <v>42000</v>
      </c>
      <c r="N316" s="26"/>
      <c r="O316" s="26"/>
      <c r="P316" s="26"/>
      <c r="Q316" s="1"/>
      <c r="R316" s="1"/>
      <c r="S316" s="1"/>
      <c r="T316" s="1"/>
      <c r="U316" s="1"/>
      <c r="V316" s="1"/>
      <c r="W316" s="1"/>
      <c r="X316" s="1"/>
      <c r="Y316" s="1"/>
      <c r="Z316" s="1"/>
      <c r="AA316" s="1"/>
      <c r="AB316" s="1"/>
      <c r="AC316" s="1"/>
      <c r="AD316" s="1"/>
      <c r="AE316" s="1"/>
      <c r="AF316" s="1"/>
      <c r="AG316" s="1"/>
    </row>
    <row r="317" spans="1:33" x14ac:dyDescent="0.35">
      <c r="A317" s="5"/>
      <c r="B317" s="1"/>
      <c r="C317" s="1"/>
      <c r="D317" s="1"/>
      <c r="E317" s="1"/>
      <c r="F317" s="1"/>
      <c r="G317" s="1" t="s">
        <v>134</v>
      </c>
      <c r="H317" s="26">
        <v>35000</v>
      </c>
      <c r="I317" s="26"/>
      <c r="J317" s="26"/>
      <c r="K317" s="1"/>
      <c r="L317" s="45" t="s">
        <v>137</v>
      </c>
      <c r="M317" s="26">
        <v>25000</v>
      </c>
      <c r="N317" s="26"/>
      <c r="O317" s="26"/>
      <c r="P317" s="26"/>
      <c r="Q317" s="1"/>
      <c r="R317" s="1"/>
      <c r="S317" s="1"/>
      <c r="T317" s="1"/>
      <c r="U317" s="1"/>
      <c r="V317" s="1"/>
      <c r="W317" s="1"/>
      <c r="X317" s="1"/>
      <c r="Y317" s="1"/>
      <c r="Z317" s="1"/>
      <c r="AA317" s="1"/>
      <c r="AB317" s="1"/>
      <c r="AC317" s="1"/>
      <c r="AD317" s="1"/>
      <c r="AE317" s="1"/>
      <c r="AF317" s="1"/>
      <c r="AG317" s="1"/>
    </row>
    <row r="318" spans="1:33" x14ac:dyDescent="0.35">
      <c r="A318" s="5"/>
      <c r="B318" s="1"/>
      <c r="C318" s="1"/>
      <c r="D318" s="1"/>
      <c r="E318" s="1"/>
      <c r="F318" s="1"/>
      <c r="G318" s="1" t="s">
        <v>136</v>
      </c>
      <c r="H318" s="26">
        <v>102000</v>
      </c>
      <c r="I318" s="26"/>
      <c r="J318" s="26"/>
      <c r="K318" s="1"/>
      <c r="L318" s="45" t="s">
        <v>138</v>
      </c>
      <c r="M318" s="26">
        <v>15000</v>
      </c>
      <c r="N318" s="26"/>
      <c r="O318" s="26"/>
      <c r="P318" s="26"/>
      <c r="Q318" s="1"/>
      <c r="R318" s="1"/>
      <c r="S318" s="1"/>
      <c r="T318" s="1"/>
      <c r="U318" s="1"/>
      <c r="V318" s="1"/>
      <c r="W318" s="1"/>
      <c r="X318" s="1"/>
      <c r="Y318" s="1"/>
      <c r="Z318" s="1"/>
      <c r="AA318" s="1"/>
      <c r="AB318" s="1"/>
      <c r="AC318" s="1"/>
      <c r="AD318" s="1"/>
      <c r="AE318" s="1"/>
      <c r="AF318" s="1"/>
      <c r="AG318" s="1"/>
    </row>
    <row r="319" spans="1:33" x14ac:dyDescent="0.35">
      <c r="A319" s="5"/>
      <c r="B319" s="1"/>
      <c r="C319" s="1"/>
      <c r="D319" s="1"/>
      <c r="E319" s="26"/>
      <c r="F319" s="1"/>
      <c r="G319" s="7"/>
      <c r="H319" s="53">
        <f>+SUM(H311:H318)</f>
        <v>642000</v>
      </c>
      <c r="I319" s="53"/>
      <c r="J319" s="53"/>
      <c r="K319" s="1"/>
      <c r="L319" s="7"/>
      <c r="M319" s="53">
        <f>+SUM(M311:M318)</f>
        <v>642000</v>
      </c>
      <c r="N319" s="53"/>
      <c r="O319" s="53"/>
      <c r="P319" s="53"/>
      <c r="Q319" s="1"/>
      <c r="R319" s="1"/>
      <c r="S319" s="1"/>
      <c r="T319" s="1"/>
      <c r="U319" s="1"/>
      <c r="V319" s="1"/>
      <c r="W319" s="1"/>
      <c r="X319" s="1"/>
      <c r="Y319" s="1"/>
      <c r="Z319" s="1"/>
      <c r="AA319" s="1"/>
      <c r="AB319" s="1"/>
      <c r="AC319" s="1"/>
      <c r="AD319" s="1"/>
      <c r="AE319" s="1"/>
      <c r="AF319" s="1"/>
      <c r="AG319" s="1"/>
    </row>
    <row r="320" spans="1:33" x14ac:dyDescent="0.35">
      <c r="A320" s="5"/>
      <c r="B320" s="1"/>
      <c r="C320" s="1"/>
      <c r="D320" s="1"/>
      <c r="E320" s="26"/>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row>
    <row r="321" spans="1:33" x14ac:dyDescent="0.35">
      <c r="A321" s="5"/>
      <c r="B321" s="1"/>
      <c r="C321" s="1"/>
      <c r="D321" s="85"/>
      <c r="E321" s="26"/>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row>
    <row r="322" spans="1:33" x14ac:dyDescent="0.35">
      <c r="A322" s="1"/>
      <c r="B322" s="1"/>
      <c r="C322" s="1"/>
      <c r="D322" s="85"/>
      <c r="E322" s="26"/>
      <c r="F322" s="1"/>
      <c r="G322" s="1"/>
      <c r="H322" s="1"/>
      <c r="I322" s="1"/>
      <c r="J322" s="1"/>
      <c r="K322" s="1"/>
      <c r="L322" s="45" t="s">
        <v>176</v>
      </c>
      <c r="M322" s="26"/>
      <c r="N322" s="1"/>
      <c r="O322" s="1"/>
      <c r="P322" s="26"/>
      <c r="Q322" s="1"/>
      <c r="R322" s="1"/>
      <c r="S322" s="1"/>
      <c r="T322" s="1"/>
      <c r="U322" s="1"/>
      <c r="V322" s="1"/>
      <c r="W322" s="1"/>
      <c r="X322" s="1"/>
      <c r="Y322" s="1"/>
      <c r="Z322" s="1"/>
      <c r="AA322" s="1"/>
      <c r="AB322" s="1"/>
      <c r="AC322" s="1"/>
      <c r="AD322" s="1"/>
      <c r="AE322" s="1"/>
      <c r="AF322" s="1"/>
      <c r="AG322" s="1"/>
    </row>
    <row r="323" spans="1:33" x14ac:dyDescent="0.35">
      <c r="A323" s="1"/>
      <c r="B323" s="1"/>
      <c r="C323" s="1"/>
      <c r="D323" s="85"/>
      <c r="E323" s="26"/>
      <c r="F323" s="1"/>
      <c r="G323" s="1"/>
      <c r="H323" s="1"/>
      <c r="I323" s="1"/>
      <c r="J323" s="1"/>
      <c r="K323" s="1"/>
      <c r="L323" s="45" t="s">
        <v>141</v>
      </c>
      <c r="M323" s="26"/>
      <c r="N323" s="26"/>
      <c r="O323" s="1"/>
      <c r="P323" s="26"/>
      <c r="Q323" s="1"/>
      <c r="R323" s="1"/>
      <c r="S323" s="1"/>
      <c r="T323" s="1"/>
      <c r="U323" s="1"/>
      <c r="V323" s="1"/>
      <c r="W323" s="1"/>
      <c r="X323" s="1"/>
      <c r="Y323" s="1"/>
      <c r="Z323" s="1"/>
      <c r="AA323" s="1"/>
      <c r="AB323" s="1"/>
      <c r="AC323" s="1"/>
      <c r="AD323" s="1"/>
      <c r="AE323" s="1"/>
      <c r="AF323" s="1"/>
      <c r="AG323" s="1"/>
    </row>
    <row r="324" spans="1:33" x14ac:dyDescent="0.35">
      <c r="A324" s="1"/>
      <c r="B324" s="1"/>
      <c r="C324" s="1"/>
      <c r="D324" s="1"/>
      <c r="E324" s="1"/>
      <c r="F324" s="1"/>
      <c r="G324" s="1"/>
      <c r="H324" s="1"/>
      <c r="I324" s="1"/>
      <c r="J324" s="1"/>
      <c r="K324" s="1"/>
      <c r="L324" s="45" t="s">
        <v>177</v>
      </c>
      <c r="M324" s="1"/>
      <c r="N324" s="1"/>
      <c r="O324" s="1"/>
      <c r="P324" s="1"/>
      <c r="Q324" s="2"/>
      <c r="R324" s="1"/>
      <c r="S324" s="1"/>
      <c r="T324" s="1"/>
      <c r="U324" s="1"/>
      <c r="V324" s="1"/>
      <c r="W324" s="1"/>
      <c r="X324" s="1"/>
      <c r="Y324" s="1"/>
      <c r="Z324" s="1"/>
      <c r="AA324" s="1"/>
      <c r="AB324" s="1"/>
      <c r="AC324" s="1"/>
      <c r="AD324" s="1"/>
      <c r="AE324" s="1"/>
      <c r="AF324" s="1"/>
      <c r="AG324" s="1"/>
    </row>
    <row r="325" spans="1:33" x14ac:dyDescent="0.35">
      <c r="A325" s="1"/>
      <c r="B325" s="1"/>
      <c r="C325" s="86"/>
      <c r="D325" s="62"/>
      <c r="E325" s="62"/>
      <c r="F325" s="61"/>
      <c r="G325" s="87"/>
      <c r="H325" s="1"/>
      <c r="I325" s="1"/>
      <c r="J325" s="1"/>
      <c r="K325" s="1"/>
      <c r="L325" s="45" t="s">
        <v>143</v>
      </c>
      <c r="M325" s="1"/>
      <c r="N325" s="1"/>
      <c r="O325" s="1"/>
      <c r="P325" s="1"/>
      <c r="Q325" s="2"/>
      <c r="R325" s="1"/>
      <c r="S325" s="1"/>
      <c r="T325" s="1"/>
      <c r="U325" s="1"/>
      <c r="V325" s="1"/>
      <c r="W325" s="1"/>
      <c r="X325" s="1"/>
      <c r="Y325" s="1"/>
      <c r="Z325" s="1"/>
      <c r="AA325" s="1"/>
      <c r="AB325" s="1"/>
      <c r="AC325" s="1"/>
      <c r="AD325" s="1"/>
      <c r="AE325" s="1"/>
      <c r="AF325" s="1"/>
      <c r="AG325" s="1"/>
    </row>
    <row r="326" spans="1:33" x14ac:dyDescent="0.35">
      <c r="A326" s="1"/>
      <c r="B326" s="1"/>
      <c r="C326" s="64"/>
      <c r="D326" s="1"/>
      <c r="E326" s="1"/>
      <c r="F326" s="26"/>
      <c r="G326" s="88"/>
      <c r="H326" s="1"/>
      <c r="I326" s="1"/>
      <c r="J326" s="1"/>
      <c r="K326" s="1"/>
      <c r="L326" s="45" t="s">
        <v>178</v>
      </c>
      <c r="M326" s="1"/>
      <c r="N326" s="1"/>
      <c r="O326" s="1"/>
      <c r="P326" s="25"/>
      <c r="Q326" s="1"/>
      <c r="R326" s="1"/>
      <c r="S326" s="1"/>
      <c r="T326" s="1"/>
      <c r="U326" s="1"/>
      <c r="V326" s="1"/>
      <c r="W326" s="1"/>
      <c r="X326" s="1"/>
      <c r="Y326" s="1"/>
      <c r="Z326" s="1"/>
      <c r="AA326" s="1"/>
      <c r="AB326" s="1"/>
      <c r="AC326" s="1"/>
      <c r="AD326" s="1"/>
      <c r="AE326" s="1"/>
      <c r="AF326" s="1"/>
      <c r="AG326" s="1"/>
    </row>
    <row r="327" spans="1:33" x14ac:dyDescent="0.35">
      <c r="A327" s="1"/>
      <c r="B327" s="1"/>
      <c r="C327" s="64"/>
      <c r="D327" s="1"/>
      <c r="E327" s="1"/>
      <c r="F327" s="1"/>
      <c r="G327" s="65"/>
      <c r="H327" s="1"/>
      <c r="I327" s="1"/>
      <c r="J327" s="1"/>
      <c r="K327" s="1"/>
      <c r="L327" s="45" t="s">
        <v>179</v>
      </c>
      <c r="M327" s="1"/>
      <c r="N327" s="1"/>
      <c r="O327" s="1"/>
      <c r="P327" s="45"/>
      <c r="Q327" s="2"/>
      <c r="R327" s="1"/>
      <c r="S327" s="1"/>
      <c r="T327" s="1"/>
      <c r="U327" s="1"/>
    </row>
    <row r="328" spans="1:33" x14ac:dyDescent="0.35">
      <c r="A328" s="1"/>
      <c r="B328" s="1"/>
      <c r="C328" s="66"/>
      <c r="D328" s="68"/>
      <c r="E328" s="68"/>
      <c r="F328" s="68"/>
      <c r="G328" s="69"/>
      <c r="H328" s="1"/>
      <c r="I328" s="1"/>
      <c r="J328" s="1"/>
      <c r="K328" s="1"/>
      <c r="L328" s="1"/>
      <c r="M328" s="1"/>
      <c r="N328" s="1"/>
      <c r="O328" s="1"/>
      <c r="P328" s="1"/>
      <c r="Q328" s="1"/>
      <c r="R328" s="1"/>
      <c r="S328" s="1"/>
      <c r="T328" s="1"/>
      <c r="U328" s="1"/>
      <c r="V328" s="1"/>
      <c r="W328" s="1"/>
      <c r="X328" s="1"/>
    </row>
    <row r="329" spans="1:33" x14ac:dyDescent="0.35">
      <c r="A329" s="1"/>
      <c r="B329" s="1"/>
      <c r="C329" s="86"/>
      <c r="D329" s="62"/>
      <c r="E329" s="62"/>
      <c r="F329" s="61"/>
      <c r="G329" s="87"/>
      <c r="H329" s="1"/>
      <c r="I329" s="1"/>
      <c r="J329" s="1"/>
      <c r="K329" s="1"/>
      <c r="L329" s="1"/>
      <c r="M329" s="1"/>
      <c r="N329" s="1"/>
      <c r="O329" s="1"/>
      <c r="P329" s="1"/>
      <c r="Q329" s="1"/>
      <c r="R329" s="1"/>
      <c r="S329" s="1"/>
      <c r="T329" s="1"/>
      <c r="U329" s="1"/>
      <c r="V329" s="1"/>
      <c r="W329" s="1"/>
      <c r="X329" s="1"/>
    </row>
    <row r="330" spans="1:33" x14ac:dyDescent="0.35">
      <c r="A330" s="1"/>
      <c r="B330" s="1"/>
      <c r="C330" s="66"/>
      <c r="D330" s="68"/>
      <c r="E330" s="68"/>
      <c r="F330" s="68"/>
      <c r="G330" s="69"/>
      <c r="H330" s="1"/>
      <c r="I330" s="1"/>
      <c r="J330" s="1"/>
      <c r="K330" s="1"/>
      <c r="L330" s="1"/>
      <c r="M330" s="1"/>
      <c r="N330" s="1"/>
      <c r="O330" s="1"/>
      <c r="P330" s="1"/>
      <c r="Q330" s="1"/>
      <c r="R330" s="1"/>
      <c r="S330" s="1"/>
      <c r="T330" s="1"/>
      <c r="U330" s="1"/>
      <c r="V330" s="1"/>
      <c r="W330" s="1"/>
      <c r="X330" s="1"/>
    </row>
    <row r="331" spans="1:33"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row>
    <row r="332" spans="1:33" x14ac:dyDescent="0.35">
      <c r="A332" s="1"/>
      <c r="B332" s="1"/>
      <c r="C332" s="1"/>
      <c r="D332" s="1"/>
      <c r="E332" s="1"/>
      <c r="F332" s="1"/>
      <c r="G332" s="7"/>
      <c r="H332" s="51" t="s">
        <v>172</v>
      </c>
      <c r="I332" s="51" t="s">
        <v>181</v>
      </c>
      <c r="J332" s="51" t="s">
        <v>183</v>
      </c>
      <c r="K332" s="1"/>
      <c r="L332" s="1"/>
      <c r="M332" s="51" t="s">
        <v>172</v>
      </c>
      <c r="N332" s="51" t="s">
        <v>181</v>
      </c>
      <c r="O332" s="51" t="s">
        <v>182</v>
      </c>
      <c r="P332" s="51" t="s">
        <v>116</v>
      </c>
      <c r="Q332" s="1"/>
      <c r="R332" s="1"/>
      <c r="S332" s="1"/>
      <c r="T332" s="1"/>
      <c r="U332" s="1"/>
      <c r="V332" s="1"/>
      <c r="W332" s="1"/>
      <c r="X332" s="1"/>
    </row>
    <row r="333" spans="1:33" x14ac:dyDescent="0.35">
      <c r="A333" s="1"/>
      <c r="B333" s="1"/>
      <c r="C333" s="37" t="s">
        <v>161</v>
      </c>
      <c r="D333" s="38"/>
      <c r="E333" s="38"/>
      <c r="F333" s="38"/>
      <c r="G333" s="1" t="s">
        <v>126</v>
      </c>
      <c r="H333" s="26">
        <v>10000</v>
      </c>
      <c r="I333" s="26"/>
      <c r="J333" s="26"/>
      <c r="K333" s="1"/>
      <c r="L333" s="45" t="s">
        <v>127</v>
      </c>
      <c r="M333" s="26">
        <v>500000</v>
      </c>
      <c r="N333" s="26"/>
      <c r="O333" s="26"/>
      <c r="P333" s="26"/>
      <c r="Q333" s="1"/>
      <c r="R333" s="1"/>
      <c r="S333" s="1"/>
      <c r="T333" s="1"/>
      <c r="U333" s="1"/>
      <c r="V333" s="1"/>
      <c r="W333" s="1"/>
      <c r="X333" s="1"/>
    </row>
    <row r="334" spans="1:33" x14ac:dyDescent="0.35">
      <c r="A334" s="1"/>
      <c r="B334" s="1"/>
      <c r="C334" s="38"/>
      <c r="D334" s="38"/>
      <c r="E334" s="38"/>
      <c r="F334" s="38"/>
      <c r="G334" s="1" t="s">
        <v>128</v>
      </c>
      <c r="H334" s="26">
        <v>100000</v>
      </c>
      <c r="I334" s="26"/>
      <c r="J334" s="26"/>
      <c r="K334" s="1"/>
      <c r="L334" s="45" t="s">
        <v>174</v>
      </c>
      <c r="M334" s="26">
        <v>0</v>
      </c>
      <c r="N334" s="26"/>
      <c r="O334" s="26"/>
      <c r="P334" s="26"/>
      <c r="Q334" s="1"/>
      <c r="R334" s="1"/>
      <c r="S334" s="1"/>
      <c r="T334" s="1"/>
      <c r="U334" s="1"/>
      <c r="V334" s="1"/>
      <c r="W334" s="1"/>
      <c r="X334" s="1"/>
    </row>
    <row r="335" spans="1:33" x14ac:dyDescent="0.35">
      <c r="A335" s="1"/>
      <c r="B335" s="1"/>
      <c r="C335" s="38"/>
      <c r="D335" s="38"/>
      <c r="E335" s="38"/>
      <c r="F335" s="38"/>
      <c r="G335" s="1" t="s">
        <v>130</v>
      </c>
      <c r="H335" s="26">
        <v>350000</v>
      </c>
      <c r="I335" s="26"/>
      <c r="J335" s="26"/>
      <c r="K335" s="1"/>
      <c r="L335" s="45" t="s">
        <v>175</v>
      </c>
      <c r="M335" s="26">
        <v>0</v>
      </c>
      <c r="N335" s="26"/>
      <c r="O335" s="26"/>
      <c r="P335" s="26"/>
      <c r="Q335" s="1"/>
      <c r="R335" s="1"/>
      <c r="S335" s="1"/>
      <c r="T335" s="1"/>
      <c r="U335" s="1"/>
      <c r="V335" s="1"/>
      <c r="W335" s="1"/>
      <c r="X335" s="1"/>
    </row>
    <row r="336" spans="1:33" x14ac:dyDescent="0.35">
      <c r="A336" s="1"/>
      <c r="B336" s="1"/>
      <c r="C336" s="1"/>
      <c r="D336" s="1"/>
      <c r="E336" s="1"/>
      <c r="F336" s="1"/>
      <c r="G336" s="1" t="s">
        <v>184</v>
      </c>
      <c r="H336" s="1"/>
      <c r="I336" s="26"/>
      <c r="J336" s="26"/>
      <c r="K336" s="1"/>
      <c r="L336" s="45" t="s">
        <v>129</v>
      </c>
      <c r="M336" s="52">
        <v>25000</v>
      </c>
      <c r="N336" s="52"/>
      <c r="O336" s="52"/>
      <c r="P336" s="26"/>
      <c r="Q336" s="1"/>
      <c r="R336" s="1"/>
      <c r="S336" s="1"/>
      <c r="T336" s="1"/>
      <c r="U336" s="1"/>
      <c r="V336" s="1"/>
      <c r="W336" s="1"/>
      <c r="X336" s="1"/>
    </row>
    <row r="337" spans="1:24" x14ac:dyDescent="0.35">
      <c r="A337" s="1"/>
      <c r="B337" s="1"/>
      <c r="C337" s="1"/>
      <c r="D337" s="1"/>
      <c r="E337" s="26"/>
      <c r="F337" s="1"/>
      <c r="G337" s="26"/>
      <c r="H337" s="26"/>
      <c r="I337" s="26"/>
      <c r="J337" s="26"/>
      <c r="K337" s="1"/>
      <c r="L337" s="45" t="s">
        <v>131</v>
      </c>
      <c r="M337" s="52">
        <v>35000</v>
      </c>
      <c r="N337" s="52"/>
      <c r="O337" s="52"/>
      <c r="P337" s="26"/>
      <c r="Q337" s="1"/>
      <c r="R337" s="1"/>
      <c r="S337" s="1"/>
      <c r="T337" s="1"/>
      <c r="U337" s="1"/>
      <c r="V337" s="1"/>
      <c r="W337" s="1"/>
      <c r="X337" s="1"/>
    </row>
    <row r="338" spans="1:24" x14ac:dyDescent="0.35">
      <c r="A338" s="1"/>
      <c r="B338" s="1"/>
      <c r="C338" s="1"/>
      <c r="D338" s="1"/>
      <c r="E338" s="26"/>
      <c r="F338" s="1"/>
      <c r="G338" s="1" t="s">
        <v>45</v>
      </c>
      <c r="H338" s="26">
        <v>45000</v>
      </c>
      <c r="I338" s="26"/>
      <c r="J338" s="26"/>
      <c r="K338" s="1"/>
      <c r="L338" s="45" t="s">
        <v>135</v>
      </c>
      <c r="M338" s="26">
        <v>42000</v>
      </c>
      <c r="N338" s="26"/>
      <c r="O338" s="26"/>
      <c r="P338" s="26"/>
      <c r="Q338" s="1"/>
      <c r="R338" s="1"/>
      <c r="S338" s="1"/>
      <c r="T338" s="1"/>
      <c r="U338" s="1"/>
      <c r="V338" s="1"/>
      <c r="W338" s="1"/>
      <c r="X338" s="1"/>
    </row>
    <row r="339" spans="1:24" x14ac:dyDescent="0.35">
      <c r="A339" s="1"/>
      <c r="B339" s="1"/>
      <c r="C339" s="1"/>
      <c r="D339" s="85"/>
      <c r="E339" s="26"/>
      <c r="F339" s="1"/>
      <c r="G339" s="1" t="s">
        <v>134</v>
      </c>
      <c r="H339" s="26">
        <v>35000</v>
      </c>
      <c r="I339" s="26"/>
      <c r="J339" s="26"/>
      <c r="K339" s="1"/>
      <c r="L339" s="45" t="s">
        <v>137</v>
      </c>
      <c r="M339" s="26">
        <v>25000</v>
      </c>
      <c r="N339" s="26"/>
      <c r="O339" s="26"/>
      <c r="P339" s="26"/>
      <c r="Q339" s="1"/>
      <c r="R339" s="1"/>
      <c r="S339" s="1"/>
      <c r="T339" s="1"/>
      <c r="U339" s="1"/>
      <c r="V339" s="1"/>
      <c r="W339" s="1"/>
      <c r="X339" s="1"/>
    </row>
    <row r="340" spans="1:24" x14ac:dyDescent="0.35">
      <c r="A340" s="1"/>
      <c r="B340" s="1"/>
      <c r="C340" s="1"/>
      <c r="D340" s="1"/>
      <c r="E340" s="1"/>
      <c r="F340" s="1"/>
      <c r="G340" s="1" t="s">
        <v>136</v>
      </c>
      <c r="H340" s="26">
        <v>102000</v>
      </c>
      <c r="I340" s="26"/>
      <c r="J340" s="26"/>
      <c r="K340" s="1"/>
      <c r="L340" s="45" t="s">
        <v>138</v>
      </c>
      <c r="M340" s="26">
        <v>15000</v>
      </c>
      <c r="N340" s="26"/>
      <c r="O340" s="26"/>
      <c r="P340" s="26"/>
      <c r="Q340" s="1"/>
      <c r="R340" s="1"/>
      <c r="S340" s="1"/>
      <c r="T340" s="1"/>
      <c r="U340" s="1"/>
      <c r="V340" s="1"/>
      <c r="W340" s="1"/>
      <c r="X340" s="1"/>
    </row>
    <row r="341" spans="1:24" x14ac:dyDescent="0.35">
      <c r="A341" s="1"/>
      <c r="B341" s="1"/>
      <c r="C341" s="1"/>
      <c r="D341" s="1"/>
      <c r="E341" s="1"/>
      <c r="F341" s="1"/>
      <c r="G341" s="7"/>
      <c r="H341" s="53">
        <f>+SUM(H333:H340)</f>
        <v>642000</v>
      </c>
      <c r="I341" s="53"/>
      <c r="J341" s="53"/>
      <c r="K341" s="1"/>
      <c r="L341" s="7"/>
      <c r="M341" s="53">
        <f>+SUM(M333:M340)</f>
        <v>642000</v>
      </c>
      <c r="N341" s="53"/>
      <c r="O341" s="53"/>
      <c r="P341" s="53"/>
      <c r="Q341" s="1"/>
      <c r="R341" s="1"/>
      <c r="S341" s="1"/>
      <c r="T341" s="1"/>
      <c r="U341" s="1"/>
      <c r="V341" s="1"/>
      <c r="W341" s="1"/>
      <c r="X341" s="1"/>
    </row>
    <row r="342" spans="1:24"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row>
    <row r="343" spans="1:24"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row>
    <row r="344" spans="1:24" x14ac:dyDescent="0.35">
      <c r="A344" s="1"/>
      <c r="B344" s="1"/>
      <c r="C344" s="86"/>
      <c r="D344" s="62"/>
      <c r="E344" s="62"/>
      <c r="F344" s="61"/>
      <c r="G344" s="87"/>
      <c r="H344" s="1"/>
      <c r="I344" s="1"/>
      <c r="J344" s="1"/>
      <c r="K344" s="1"/>
      <c r="L344" s="45" t="s">
        <v>176</v>
      </c>
      <c r="M344" s="26"/>
      <c r="N344" s="1"/>
      <c r="O344" s="1"/>
      <c r="P344" s="26"/>
      <c r="Q344" s="1"/>
      <c r="R344" s="1"/>
      <c r="S344" s="1"/>
      <c r="T344" s="1"/>
      <c r="U344" s="1"/>
      <c r="V344" s="1"/>
      <c r="W344" s="1"/>
      <c r="X344" s="1"/>
    </row>
    <row r="345" spans="1:24" x14ac:dyDescent="0.35">
      <c r="A345" s="1"/>
      <c r="B345" s="1"/>
      <c r="C345" s="64"/>
      <c r="D345" s="1"/>
      <c r="E345" s="1"/>
      <c r="F345" s="26"/>
      <c r="G345" s="88"/>
      <c r="H345" s="1"/>
      <c r="I345" s="1"/>
      <c r="J345" s="1"/>
      <c r="K345" s="1"/>
      <c r="L345" s="45" t="s">
        <v>141</v>
      </c>
      <c r="M345" s="26"/>
      <c r="N345" s="26"/>
      <c r="O345" s="1"/>
      <c r="P345" s="26"/>
      <c r="Q345" s="1"/>
      <c r="R345" s="1"/>
      <c r="S345" s="1"/>
      <c r="T345" s="1"/>
      <c r="U345" s="1"/>
      <c r="V345" s="1"/>
      <c r="W345" s="1"/>
      <c r="X345" s="1"/>
    </row>
    <row r="346" spans="1:24" x14ac:dyDescent="0.35">
      <c r="A346" s="1"/>
      <c r="B346" s="1"/>
      <c r="C346" s="64"/>
      <c r="D346" s="1"/>
      <c r="E346" s="1"/>
      <c r="F346" s="1"/>
      <c r="G346" s="65"/>
      <c r="H346" s="1"/>
      <c r="I346" s="1"/>
      <c r="J346" s="1"/>
      <c r="K346" s="1"/>
      <c r="L346" s="45" t="s">
        <v>177</v>
      </c>
      <c r="M346" s="1"/>
      <c r="N346" s="1"/>
      <c r="O346" s="1"/>
      <c r="P346" s="1"/>
      <c r="Q346" s="2"/>
      <c r="R346" s="1"/>
      <c r="S346" s="1"/>
      <c r="T346" s="1"/>
      <c r="U346" s="1"/>
      <c r="V346" s="1"/>
      <c r="W346" s="1"/>
      <c r="X346" s="1"/>
    </row>
    <row r="347" spans="1:24" x14ac:dyDescent="0.35">
      <c r="A347" s="1"/>
      <c r="B347" s="1"/>
      <c r="C347" s="66"/>
      <c r="D347" s="68"/>
      <c r="E347" s="68"/>
      <c r="F347" s="68"/>
      <c r="G347" s="69"/>
      <c r="H347" s="1"/>
      <c r="I347" s="1"/>
      <c r="J347" s="1"/>
      <c r="K347" s="1"/>
      <c r="L347" s="45" t="s">
        <v>143</v>
      </c>
      <c r="M347" s="1"/>
      <c r="N347" s="1"/>
      <c r="O347" s="1"/>
      <c r="P347" s="1"/>
      <c r="Q347" s="2"/>
      <c r="R347" s="1"/>
      <c r="S347" s="1"/>
      <c r="T347" s="1"/>
      <c r="U347" s="1"/>
      <c r="V347" s="1"/>
      <c r="W347" s="1"/>
      <c r="X347" s="1"/>
    </row>
    <row r="348" spans="1:24" x14ac:dyDescent="0.35">
      <c r="A348" s="1"/>
      <c r="B348" s="1"/>
      <c r="C348" s="86"/>
      <c r="D348" s="62"/>
      <c r="E348" s="62"/>
      <c r="F348" s="61"/>
      <c r="G348" s="87"/>
      <c r="H348" s="1"/>
      <c r="I348" s="1"/>
      <c r="J348" s="1"/>
      <c r="K348" s="1"/>
      <c r="L348" s="45" t="s">
        <v>178</v>
      </c>
      <c r="M348" s="1"/>
      <c r="N348" s="1"/>
      <c r="O348" s="1"/>
      <c r="P348" s="25"/>
      <c r="Q348" s="1"/>
      <c r="R348" s="1"/>
      <c r="S348" s="1"/>
      <c r="T348" s="1"/>
      <c r="U348" s="1"/>
      <c r="V348" s="1"/>
      <c r="W348" s="1"/>
      <c r="X348" s="1"/>
    </row>
    <row r="349" spans="1:24" x14ac:dyDescent="0.35">
      <c r="A349" s="1"/>
      <c r="B349" s="1"/>
      <c r="C349" s="66"/>
      <c r="D349" s="68"/>
      <c r="E349" s="68"/>
      <c r="F349" s="68"/>
      <c r="G349" s="69"/>
      <c r="H349" s="1"/>
      <c r="I349" s="1"/>
      <c r="J349" s="1"/>
      <c r="K349" s="1"/>
      <c r="L349" s="45" t="s">
        <v>179</v>
      </c>
      <c r="M349" s="1"/>
      <c r="N349" s="1"/>
      <c r="O349" s="1"/>
      <c r="P349" s="89"/>
      <c r="Q349" s="40"/>
      <c r="R349" s="1"/>
      <c r="S349" s="1"/>
      <c r="T349" s="1"/>
      <c r="U349" s="1"/>
      <c r="V349" s="1"/>
      <c r="W349" s="1"/>
      <c r="X349" s="1"/>
    </row>
    <row r="350" spans="1:24"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row>
    <row r="351" spans="1:24"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row>
    <row r="352" spans="1:24" x14ac:dyDescent="0.35">
      <c r="A352" s="1"/>
      <c r="B352" s="1"/>
      <c r="C352" s="1"/>
      <c r="D352" s="1"/>
      <c r="E352" s="1"/>
      <c r="F352" s="1"/>
      <c r="G352" s="7"/>
      <c r="H352" s="51" t="s">
        <v>172</v>
      </c>
      <c r="I352" s="51" t="s">
        <v>181</v>
      </c>
      <c r="J352" s="51" t="s">
        <v>183</v>
      </c>
      <c r="K352" s="1"/>
      <c r="L352" s="1"/>
      <c r="M352" s="51" t="s">
        <v>172</v>
      </c>
      <c r="N352" s="51" t="s">
        <v>181</v>
      </c>
      <c r="O352" s="51" t="s">
        <v>182</v>
      </c>
      <c r="P352" s="51" t="s">
        <v>116</v>
      </c>
      <c r="Q352" s="1"/>
      <c r="R352" s="1"/>
      <c r="S352" s="1"/>
      <c r="T352" s="1"/>
      <c r="U352" s="1"/>
      <c r="V352" s="1"/>
      <c r="W352" s="1"/>
      <c r="X352" s="1"/>
    </row>
    <row r="353" spans="1:24" x14ac:dyDescent="0.35">
      <c r="A353" s="1"/>
      <c r="B353" s="1"/>
      <c r="C353" s="37" t="s">
        <v>162</v>
      </c>
      <c r="D353" s="38"/>
      <c r="E353" s="38"/>
      <c r="F353" s="38"/>
      <c r="G353" s="1" t="s">
        <v>126</v>
      </c>
      <c r="H353" s="26">
        <v>10000</v>
      </c>
      <c r="I353" s="26"/>
      <c r="J353" s="26"/>
      <c r="K353" s="1"/>
      <c r="L353" s="45" t="s">
        <v>127</v>
      </c>
      <c r="M353" s="26">
        <v>500000</v>
      </c>
      <c r="N353" s="26"/>
      <c r="O353" s="26"/>
      <c r="P353" s="26"/>
      <c r="Q353" s="1"/>
      <c r="R353" s="1"/>
      <c r="S353" s="1"/>
      <c r="T353" s="1"/>
      <c r="U353" s="1"/>
      <c r="V353" s="1"/>
      <c r="W353" s="1"/>
      <c r="X353" s="1"/>
    </row>
    <row r="354" spans="1:24" x14ac:dyDescent="0.35">
      <c r="A354" s="1"/>
      <c r="B354" s="1"/>
      <c r="C354" s="38"/>
      <c r="D354" s="38"/>
      <c r="E354" s="38"/>
      <c r="F354" s="38"/>
      <c r="G354" s="1" t="s">
        <v>128</v>
      </c>
      <c r="H354" s="26">
        <v>100000</v>
      </c>
      <c r="I354" s="26"/>
      <c r="J354" s="26"/>
      <c r="K354" s="1"/>
      <c r="L354" s="45" t="s">
        <v>174</v>
      </c>
      <c r="M354" s="26">
        <v>0</v>
      </c>
      <c r="N354" s="26"/>
      <c r="O354" s="26"/>
      <c r="P354" s="26"/>
      <c r="Q354" s="1"/>
      <c r="R354" s="1"/>
      <c r="S354" s="1"/>
      <c r="T354" s="1"/>
      <c r="U354" s="1"/>
      <c r="V354" s="1"/>
      <c r="W354" s="1"/>
      <c r="X354" s="1"/>
    </row>
    <row r="355" spans="1:24" x14ac:dyDescent="0.35">
      <c r="A355" s="1"/>
      <c r="B355" s="1"/>
      <c r="C355" s="38"/>
      <c r="D355" s="38"/>
      <c r="E355" s="38"/>
      <c r="F355" s="38"/>
      <c r="G355" s="1" t="s">
        <v>130</v>
      </c>
      <c r="H355" s="26">
        <v>350000</v>
      </c>
      <c r="I355" s="26"/>
      <c r="J355" s="26"/>
      <c r="K355" s="1"/>
      <c r="L355" s="45" t="s">
        <v>175</v>
      </c>
      <c r="M355" s="26">
        <v>0</v>
      </c>
      <c r="N355" s="26"/>
      <c r="O355" s="26"/>
      <c r="P355" s="26"/>
      <c r="Q355" s="1"/>
      <c r="R355" s="1"/>
      <c r="S355" s="1"/>
      <c r="T355" s="1"/>
      <c r="U355" s="1"/>
      <c r="V355" s="1"/>
      <c r="W355" s="1"/>
      <c r="X355" s="1"/>
    </row>
    <row r="356" spans="1:24" x14ac:dyDescent="0.35">
      <c r="A356" s="1"/>
      <c r="B356" s="1"/>
      <c r="C356" s="1"/>
      <c r="D356" s="1"/>
      <c r="E356" s="1"/>
      <c r="F356" s="1"/>
      <c r="G356" s="1" t="s">
        <v>184</v>
      </c>
      <c r="H356" s="1"/>
      <c r="I356" s="26"/>
      <c r="J356" s="26"/>
      <c r="K356" s="1"/>
      <c r="L356" s="45" t="s">
        <v>129</v>
      </c>
      <c r="M356" s="52">
        <v>25000</v>
      </c>
      <c r="N356" s="52"/>
      <c r="O356" s="52"/>
      <c r="P356" s="26"/>
      <c r="Q356" s="1"/>
      <c r="R356" s="1"/>
      <c r="S356" s="1"/>
      <c r="T356" s="1"/>
      <c r="U356" s="1"/>
      <c r="V356" s="1"/>
      <c r="W356" s="1"/>
      <c r="X356" s="1"/>
    </row>
    <row r="357" spans="1:24" x14ac:dyDescent="0.35">
      <c r="A357" s="1"/>
      <c r="B357" s="1"/>
      <c r="C357" s="1"/>
      <c r="D357" s="1"/>
      <c r="E357" s="26"/>
      <c r="F357" s="1"/>
      <c r="G357" s="26"/>
      <c r="H357" s="26"/>
      <c r="I357" s="26"/>
      <c r="J357" s="26"/>
      <c r="K357" s="1"/>
      <c r="L357" s="45" t="s">
        <v>131</v>
      </c>
      <c r="M357" s="52">
        <v>35000</v>
      </c>
      <c r="N357" s="52"/>
      <c r="O357" s="52"/>
      <c r="P357" s="26"/>
      <c r="Q357" s="1"/>
      <c r="R357" s="1"/>
      <c r="S357" s="1"/>
      <c r="T357" s="1"/>
      <c r="U357" s="1"/>
      <c r="V357" s="1"/>
      <c r="W357" s="1"/>
      <c r="X357" s="1"/>
    </row>
    <row r="358" spans="1:24" x14ac:dyDescent="0.35">
      <c r="A358" s="1"/>
      <c r="B358" s="1"/>
      <c r="C358" s="1"/>
      <c r="D358" s="85"/>
      <c r="E358" s="26"/>
      <c r="F358" s="1"/>
      <c r="G358" s="1" t="s">
        <v>45</v>
      </c>
      <c r="H358" s="26">
        <v>45000</v>
      </c>
      <c r="I358" s="26"/>
      <c r="J358" s="26"/>
      <c r="K358" s="1"/>
      <c r="L358" s="45" t="s">
        <v>135</v>
      </c>
      <c r="M358" s="26">
        <v>42000</v>
      </c>
      <c r="N358" s="26"/>
      <c r="O358" s="26"/>
      <c r="P358" s="26"/>
      <c r="Q358" s="1"/>
      <c r="R358" s="1"/>
      <c r="S358" s="1"/>
      <c r="T358" s="1"/>
      <c r="U358" s="1"/>
      <c r="V358" s="1"/>
      <c r="W358" s="1"/>
      <c r="X358" s="1"/>
    </row>
    <row r="359" spans="1:24" x14ac:dyDescent="0.35">
      <c r="A359" s="1"/>
      <c r="B359" s="1"/>
      <c r="C359" s="1"/>
      <c r="D359" s="85"/>
      <c r="E359" s="26"/>
      <c r="F359" s="1"/>
      <c r="G359" s="1" t="s">
        <v>134</v>
      </c>
      <c r="H359" s="26">
        <v>35000</v>
      </c>
      <c r="I359" s="26"/>
      <c r="J359" s="26"/>
      <c r="K359" s="1"/>
      <c r="L359" s="45" t="s">
        <v>137</v>
      </c>
      <c r="M359" s="26">
        <v>25000</v>
      </c>
      <c r="N359" s="26"/>
      <c r="O359" s="26"/>
      <c r="P359" s="26"/>
      <c r="Q359" s="1"/>
      <c r="R359" s="1"/>
      <c r="S359" s="1"/>
      <c r="T359" s="1"/>
      <c r="U359" s="1"/>
      <c r="V359" s="1"/>
      <c r="W359" s="1"/>
      <c r="X359" s="1"/>
    </row>
    <row r="360" spans="1:24" x14ac:dyDescent="0.35">
      <c r="A360" s="1"/>
      <c r="B360" s="1"/>
      <c r="C360" s="1"/>
      <c r="D360" s="1"/>
      <c r="E360" s="1"/>
      <c r="F360" s="1"/>
      <c r="G360" s="1" t="s">
        <v>136</v>
      </c>
      <c r="H360" s="26">
        <v>102000</v>
      </c>
      <c r="I360" s="26"/>
      <c r="J360" s="26"/>
      <c r="K360" s="1"/>
      <c r="L360" s="45" t="s">
        <v>138</v>
      </c>
      <c r="M360" s="26">
        <v>15000</v>
      </c>
      <c r="N360" s="26"/>
      <c r="O360" s="26"/>
      <c r="P360" s="26"/>
      <c r="Q360" s="1"/>
      <c r="R360" s="1"/>
      <c r="S360" s="1"/>
      <c r="T360" s="1"/>
      <c r="U360" s="1"/>
      <c r="V360" s="1"/>
      <c r="W360" s="1"/>
      <c r="X360" s="1"/>
    </row>
    <row r="361" spans="1:24" x14ac:dyDescent="0.35">
      <c r="A361" s="1"/>
      <c r="B361" s="1"/>
      <c r="C361" s="1"/>
      <c r="D361" s="1"/>
      <c r="E361" s="1"/>
      <c r="F361" s="1"/>
      <c r="G361" s="7"/>
      <c r="H361" s="53">
        <f>+SUM(H353:H360)</f>
        <v>642000</v>
      </c>
      <c r="I361" s="53"/>
      <c r="J361" s="53"/>
      <c r="K361" s="1"/>
      <c r="L361" s="7"/>
      <c r="M361" s="53">
        <f>+SUM(M353:M360)</f>
        <v>642000</v>
      </c>
      <c r="N361" s="53"/>
      <c r="O361" s="53"/>
      <c r="P361" s="53"/>
      <c r="Q361" s="1"/>
      <c r="R361" s="1"/>
      <c r="S361" s="1"/>
      <c r="T361" s="1"/>
      <c r="U361" s="1"/>
      <c r="V361" s="1"/>
      <c r="W361" s="1"/>
      <c r="X361" s="1"/>
    </row>
    <row r="362" spans="1:24"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row>
    <row r="363" spans="1:24"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row>
    <row r="364" spans="1:24" x14ac:dyDescent="0.35">
      <c r="A364" s="1"/>
      <c r="B364" s="1"/>
      <c r="C364" s="86"/>
      <c r="D364" s="62"/>
      <c r="E364" s="62"/>
      <c r="F364" s="61"/>
      <c r="G364" s="87"/>
      <c r="H364" s="1"/>
      <c r="I364" s="1"/>
      <c r="J364" s="1"/>
      <c r="K364" s="1"/>
      <c r="L364" s="45" t="s">
        <v>176</v>
      </c>
      <c r="M364" s="26"/>
      <c r="N364" s="1"/>
      <c r="O364" s="1"/>
      <c r="P364" s="26"/>
      <c r="Q364" s="1"/>
      <c r="R364" s="1"/>
      <c r="S364" s="1"/>
      <c r="T364" s="1"/>
      <c r="U364" s="1"/>
      <c r="V364" s="1"/>
      <c r="W364" s="1"/>
      <c r="X364" s="1"/>
    </row>
    <row r="365" spans="1:24" x14ac:dyDescent="0.35">
      <c r="A365" s="1"/>
      <c r="B365" s="1"/>
      <c r="C365" s="64"/>
      <c r="D365" s="1"/>
      <c r="E365" s="1"/>
      <c r="F365" s="26"/>
      <c r="G365" s="88"/>
      <c r="H365" s="1"/>
      <c r="I365" s="1"/>
      <c r="J365" s="1"/>
      <c r="K365" s="1"/>
      <c r="L365" s="45" t="s">
        <v>141</v>
      </c>
      <c r="M365" s="26"/>
      <c r="N365" s="26"/>
      <c r="O365" s="1"/>
      <c r="P365" s="26"/>
      <c r="Q365" s="1"/>
      <c r="R365" s="1"/>
      <c r="S365" s="1"/>
      <c r="T365" s="1"/>
      <c r="U365" s="1"/>
      <c r="V365" s="1"/>
      <c r="W365" s="1"/>
      <c r="X365" s="1"/>
    </row>
    <row r="366" spans="1:24" x14ac:dyDescent="0.35">
      <c r="A366" s="1"/>
      <c r="B366" s="1"/>
      <c r="C366" s="64"/>
      <c r="D366" s="1"/>
      <c r="E366" s="1"/>
      <c r="F366" s="1"/>
      <c r="G366" s="65"/>
      <c r="H366" s="1"/>
      <c r="I366" s="1"/>
      <c r="J366" s="1"/>
      <c r="K366" s="1"/>
      <c r="L366" s="45" t="s">
        <v>177</v>
      </c>
      <c r="M366" s="1"/>
      <c r="N366" s="1"/>
      <c r="O366" s="1"/>
      <c r="P366" s="1"/>
      <c r="Q366" s="2"/>
      <c r="R366" s="1"/>
      <c r="S366" s="1"/>
      <c r="T366" s="1"/>
      <c r="U366" s="1"/>
      <c r="V366" s="1"/>
      <c r="W366" s="1"/>
      <c r="X366" s="1"/>
    </row>
    <row r="367" spans="1:24" x14ac:dyDescent="0.35">
      <c r="A367" s="1"/>
      <c r="B367" s="1"/>
      <c r="C367" s="66"/>
      <c r="D367" s="68"/>
      <c r="E367" s="68"/>
      <c r="F367" s="68"/>
      <c r="G367" s="69"/>
      <c r="H367" s="1"/>
      <c r="I367" s="1"/>
      <c r="J367" s="1"/>
      <c r="K367" s="1"/>
      <c r="L367" s="45" t="s">
        <v>143</v>
      </c>
      <c r="M367" s="1"/>
      <c r="N367" s="1"/>
      <c r="O367" s="1"/>
      <c r="P367" s="1"/>
      <c r="Q367" s="2"/>
      <c r="R367" s="1"/>
      <c r="S367" s="1"/>
      <c r="T367" s="1"/>
      <c r="U367" s="1"/>
      <c r="V367" s="1"/>
      <c r="W367" s="1"/>
      <c r="X367" s="1"/>
    </row>
    <row r="368" spans="1:24" x14ac:dyDescent="0.35">
      <c r="A368" s="1"/>
      <c r="B368" s="1"/>
      <c r="C368" s="86"/>
      <c r="D368" s="62"/>
      <c r="E368" s="62"/>
      <c r="F368" s="61"/>
      <c r="G368" s="87"/>
      <c r="H368" s="1"/>
      <c r="I368" s="1"/>
      <c r="J368" s="1"/>
      <c r="K368" s="1"/>
      <c r="L368" s="45" t="s">
        <v>178</v>
      </c>
      <c r="M368" s="1"/>
      <c r="N368" s="1"/>
      <c r="O368" s="1"/>
      <c r="P368" s="25"/>
      <c r="Q368" s="1"/>
      <c r="R368" s="1"/>
      <c r="S368" s="1"/>
      <c r="T368" s="1"/>
      <c r="U368" s="1"/>
      <c r="V368" s="1"/>
      <c r="W368" s="1"/>
      <c r="X368" s="1"/>
    </row>
    <row r="369" spans="1:24" x14ac:dyDescent="0.35">
      <c r="A369" s="1"/>
      <c r="B369" s="1"/>
      <c r="C369" s="66"/>
      <c r="D369" s="68"/>
      <c r="E369" s="68"/>
      <c r="F369" s="68"/>
      <c r="G369" s="69"/>
      <c r="H369" s="1"/>
      <c r="I369" s="1"/>
      <c r="J369" s="1"/>
      <c r="K369" s="1"/>
      <c r="L369" s="45" t="s">
        <v>179</v>
      </c>
      <c r="M369" s="1"/>
      <c r="N369" s="1"/>
      <c r="O369" s="1"/>
      <c r="P369" s="89"/>
      <c r="Q369" s="40"/>
      <c r="R369" s="1"/>
      <c r="S369" s="1"/>
      <c r="T369" s="1"/>
      <c r="U369" s="1"/>
      <c r="V369" s="1"/>
      <c r="W369" s="1"/>
      <c r="X369" s="1"/>
    </row>
    <row r="370" spans="1:24"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row>
    <row r="371" spans="1:24"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row>
    <row r="372" spans="1:24" x14ac:dyDescent="0.35">
      <c r="A372" s="1"/>
      <c r="B372" s="1"/>
      <c r="C372" s="2" t="s">
        <v>165</v>
      </c>
      <c r="D372" s="1"/>
      <c r="E372" s="1"/>
      <c r="F372" s="1"/>
      <c r="G372" s="1"/>
      <c r="H372" s="1"/>
      <c r="I372" s="1"/>
      <c r="J372" s="1"/>
      <c r="K372" s="1"/>
      <c r="L372" s="1"/>
      <c r="M372" s="1"/>
      <c r="N372" s="1"/>
      <c r="O372" s="1"/>
      <c r="P372" s="1"/>
      <c r="Q372" s="1"/>
      <c r="R372" s="1"/>
      <c r="S372" s="1"/>
      <c r="T372" s="1"/>
      <c r="U372" s="1"/>
      <c r="V372" s="1"/>
      <c r="W372" s="1"/>
      <c r="X372" s="1"/>
    </row>
    <row r="373" spans="1:24"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row>
    <row r="374" spans="1:24" x14ac:dyDescent="0.35">
      <c r="A374" s="1"/>
      <c r="B374" s="1"/>
      <c r="C374" s="1"/>
      <c r="D374" s="1"/>
      <c r="E374" s="1"/>
      <c r="F374" s="1"/>
      <c r="G374" s="7"/>
      <c r="H374" s="51" t="s">
        <v>172</v>
      </c>
      <c r="I374" s="51" t="s">
        <v>181</v>
      </c>
      <c r="J374" s="51" t="s">
        <v>183</v>
      </c>
      <c r="K374" s="1"/>
      <c r="L374" s="1"/>
      <c r="M374" s="51" t="s">
        <v>172</v>
      </c>
      <c r="N374" s="51" t="s">
        <v>181</v>
      </c>
      <c r="O374" s="51" t="s">
        <v>182</v>
      </c>
      <c r="P374" s="51" t="s">
        <v>116</v>
      </c>
      <c r="Q374" s="1"/>
      <c r="R374" s="1"/>
      <c r="S374" s="1"/>
      <c r="T374" s="1"/>
      <c r="U374" s="1"/>
      <c r="V374" s="1"/>
      <c r="W374" s="1"/>
      <c r="X374" s="1"/>
    </row>
    <row r="375" spans="1:24" x14ac:dyDescent="0.35">
      <c r="A375" s="1"/>
      <c r="B375" s="1"/>
      <c r="C375" s="37"/>
      <c r="D375" s="38"/>
      <c r="E375" s="38"/>
      <c r="F375" s="38"/>
      <c r="G375" s="1" t="s">
        <v>126</v>
      </c>
      <c r="H375" s="26">
        <v>10000</v>
      </c>
      <c r="I375" s="26"/>
      <c r="J375" s="26"/>
      <c r="K375" s="1"/>
      <c r="L375" s="45" t="s">
        <v>127</v>
      </c>
      <c r="M375" s="26">
        <v>500000</v>
      </c>
      <c r="N375" s="26"/>
      <c r="O375" s="26"/>
      <c r="P375" s="26"/>
      <c r="Q375" s="1"/>
      <c r="R375" s="1"/>
      <c r="S375" s="1"/>
      <c r="T375" s="1"/>
      <c r="U375" s="1"/>
      <c r="V375" s="1"/>
      <c r="W375" s="1"/>
      <c r="X375" s="1"/>
    </row>
    <row r="376" spans="1:24" x14ac:dyDescent="0.35">
      <c r="A376" s="1"/>
      <c r="B376" s="1"/>
      <c r="C376" s="38"/>
      <c r="D376" s="38"/>
      <c r="E376" s="38"/>
      <c r="F376" s="38"/>
      <c r="G376" s="1" t="s">
        <v>128</v>
      </c>
      <c r="H376" s="26">
        <v>100000</v>
      </c>
      <c r="I376" s="26"/>
      <c r="J376" s="26"/>
      <c r="K376" s="1"/>
      <c r="L376" s="45" t="s">
        <v>174</v>
      </c>
      <c r="M376" s="26">
        <v>0</v>
      </c>
      <c r="N376" s="26"/>
      <c r="O376" s="26"/>
      <c r="P376" s="26"/>
      <c r="Q376" s="1"/>
      <c r="R376" s="1"/>
      <c r="S376" s="1"/>
      <c r="T376" s="1"/>
      <c r="U376" s="1"/>
      <c r="V376" s="1"/>
      <c r="W376" s="1"/>
      <c r="X376" s="1"/>
    </row>
    <row r="377" spans="1:24" x14ac:dyDescent="0.35">
      <c r="A377" s="1"/>
      <c r="B377" s="1"/>
      <c r="C377" s="38"/>
      <c r="D377" s="38"/>
      <c r="E377" s="38"/>
      <c r="F377" s="38"/>
      <c r="G377" s="1" t="s">
        <v>130</v>
      </c>
      <c r="H377" s="26">
        <v>350000</v>
      </c>
      <c r="I377" s="26"/>
      <c r="J377" s="26"/>
      <c r="K377" s="1"/>
      <c r="L377" s="45" t="s">
        <v>175</v>
      </c>
      <c r="M377" s="26">
        <v>0</v>
      </c>
      <c r="N377" s="26"/>
      <c r="O377" s="26"/>
      <c r="P377" s="26"/>
      <c r="Q377" s="1"/>
      <c r="R377" s="1"/>
      <c r="S377" s="1"/>
      <c r="T377" s="1"/>
      <c r="U377" s="1"/>
      <c r="V377" s="1"/>
      <c r="W377" s="1"/>
      <c r="X377" s="1"/>
    </row>
    <row r="378" spans="1:24" x14ac:dyDescent="0.35">
      <c r="A378" s="1"/>
      <c r="B378" s="1"/>
      <c r="C378" s="1"/>
      <c r="D378" s="1"/>
      <c r="E378" s="1"/>
      <c r="F378" s="1"/>
      <c r="G378" s="1" t="s">
        <v>184</v>
      </c>
      <c r="H378" s="1"/>
      <c r="I378" s="26"/>
      <c r="J378" s="26"/>
      <c r="K378" s="1"/>
      <c r="L378" s="45" t="s">
        <v>129</v>
      </c>
      <c r="M378" s="52">
        <v>25000</v>
      </c>
      <c r="N378" s="52"/>
      <c r="O378" s="52"/>
      <c r="P378" s="26"/>
      <c r="Q378" s="1"/>
      <c r="R378" s="1"/>
      <c r="S378" s="1"/>
      <c r="T378" s="1"/>
      <c r="U378" s="1"/>
      <c r="V378" s="1"/>
      <c r="W378" s="1"/>
      <c r="X378" s="1"/>
    </row>
    <row r="379" spans="1:24" x14ac:dyDescent="0.35">
      <c r="A379" s="1"/>
      <c r="B379" s="1"/>
      <c r="C379" s="1"/>
      <c r="D379" s="1"/>
      <c r="E379" s="26"/>
      <c r="F379" s="1"/>
      <c r="G379" s="26"/>
      <c r="H379" s="26"/>
      <c r="I379" s="26"/>
      <c r="J379" s="26"/>
      <c r="K379" s="1"/>
      <c r="L379" s="45" t="s">
        <v>131</v>
      </c>
      <c r="M379" s="52">
        <v>35000</v>
      </c>
      <c r="N379" s="52"/>
      <c r="O379" s="52"/>
      <c r="P379" s="26"/>
      <c r="Q379" s="1"/>
      <c r="R379" s="1"/>
      <c r="S379" s="1"/>
      <c r="T379" s="1"/>
      <c r="U379" s="1"/>
      <c r="V379" s="1"/>
      <c r="W379" s="1"/>
      <c r="X379" s="1"/>
    </row>
    <row r="380" spans="1:24" x14ac:dyDescent="0.35">
      <c r="A380" s="1"/>
      <c r="B380" s="1"/>
      <c r="C380" s="1"/>
      <c r="D380" s="90"/>
      <c r="E380" s="26"/>
      <c r="F380" s="1"/>
      <c r="G380" s="1" t="s">
        <v>45</v>
      </c>
      <c r="H380" s="26">
        <v>45000</v>
      </c>
      <c r="I380" s="26"/>
      <c r="J380" s="26"/>
      <c r="K380" s="1"/>
      <c r="L380" s="45" t="s">
        <v>135</v>
      </c>
      <c r="M380" s="26">
        <v>42000</v>
      </c>
      <c r="N380" s="26"/>
      <c r="O380" s="26"/>
      <c r="P380" s="26"/>
      <c r="Q380" s="1"/>
      <c r="R380" s="1"/>
      <c r="S380" s="1"/>
      <c r="T380" s="1"/>
      <c r="U380" s="1"/>
      <c r="V380" s="1"/>
      <c r="W380" s="1"/>
      <c r="X380" s="1"/>
    </row>
    <row r="381" spans="1:24" x14ac:dyDescent="0.35">
      <c r="A381" s="1"/>
      <c r="B381" s="1"/>
      <c r="C381" s="1"/>
      <c r="D381" s="85"/>
      <c r="E381" s="26"/>
      <c r="F381" s="1"/>
      <c r="G381" s="1" t="s">
        <v>134</v>
      </c>
      <c r="H381" s="26">
        <v>35000</v>
      </c>
      <c r="I381" s="26"/>
      <c r="J381" s="26"/>
      <c r="K381" s="1"/>
      <c r="L381" s="45" t="s">
        <v>137</v>
      </c>
      <c r="M381" s="26">
        <v>25000</v>
      </c>
      <c r="N381" s="26"/>
      <c r="O381" s="26"/>
      <c r="P381" s="26"/>
      <c r="Q381" s="1"/>
      <c r="R381" s="1"/>
      <c r="S381" s="1"/>
      <c r="T381" s="1"/>
      <c r="U381" s="1"/>
      <c r="V381" s="1"/>
      <c r="W381" s="1"/>
      <c r="X381" s="1"/>
    </row>
    <row r="382" spans="1:24" x14ac:dyDescent="0.35">
      <c r="A382" s="1"/>
      <c r="B382" s="1"/>
      <c r="C382" s="1"/>
      <c r="D382" s="1"/>
      <c r="E382" s="1"/>
      <c r="F382" s="1"/>
      <c r="G382" s="1" t="s">
        <v>136</v>
      </c>
      <c r="H382" s="26">
        <v>102000</v>
      </c>
      <c r="I382" s="26"/>
      <c r="J382" s="26"/>
      <c r="K382" s="1"/>
      <c r="L382" s="45" t="s">
        <v>138</v>
      </c>
      <c r="M382" s="26">
        <v>15000</v>
      </c>
      <c r="N382" s="26"/>
      <c r="O382" s="26"/>
      <c r="P382" s="26"/>
      <c r="Q382" s="1"/>
      <c r="R382" s="1"/>
      <c r="S382" s="1"/>
      <c r="T382" s="1"/>
      <c r="U382" s="1"/>
      <c r="V382" s="1"/>
      <c r="W382" s="1"/>
      <c r="X382" s="1"/>
    </row>
    <row r="383" spans="1:24" x14ac:dyDescent="0.35">
      <c r="A383" s="1"/>
      <c r="B383" s="1"/>
      <c r="C383" s="1"/>
      <c r="D383" s="1"/>
      <c r="E383" s="1"/>
      <c r="F383" s="1"/>
      <c r="G383" s="7"/>
      <c r="H383" s="53">
        <f>+SUM(H375:H382)</f>
        <v>642000</v>
      </c>
      <c r="I383" s="53"/>
      <c r="J383" s="53"/>
      <c r="K383" s="1"/>
      <c r="L383" s="7"/>
      <c r="M383" s="53">
        <f>+SUM(M375:M382)</f>
        <v>642000</v>
      </c>
      <c r="N383" s="53"/>
      <c r="O383" s="53"/>
      <c r="P383" s="53"/>
      <c r="Q383" s="1"/>
      <c r="R383" s="1"/>
      <c r="S383" s="1"/>
      <c r="T383" s="1"/>
      <c r="U383" s="1"/>
      <c r="V383" s="1"/>
      <c r="W383" s="1"/>
      <c r="X383" s="1"/>
    </row>
    <row r="384" spans="1:24"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row>
    <row r="385" spans="1:24"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row>
    <row r="386" spans="1:24" x14ac:dyDescent="0.35">
      <c r="A386" s="1"/>
      <c r="B386" s="1"/>
      <c r="C386" s="86"/>
      <c r="D386" s="62"/>
      <c r="E386" s="62"/>
      <c r="F386" s="61"/>
      <c r="G386" s="87"/>
      <c r="H386" s="1"/>
      <c r="I386" s="1"/>
      <c r="J386" s="1"/>
      <c r="K386" s="1"/>
      <c r="L386" s="45" t="s">
        <v>176</v>
      </c>
      <c r="M386" s="26"/>
      <c r="N386" s="1"/>
      <c r="O386" s="1"/>
      <c r="P386" s="26"/>
      <c r="Q386" s="1"/>
      <c r="R386" s="1"/>
      <c r="S386" s="1"/>
      <c r="T386" s="1"/>
      <c r="U386" s="1"/>
      <c r="V386" s="1"/>
      <c r="W386" s="1"/>
      <c r="X386" s="1"/>
    </row>
    <row r="387" spans="1:24" x14ac:dyDescent="0.35">
      <c r="A387" s="1"/>
      <c r="B387" s="1"/>
      <c r="C387" s="64"/>
      <c r="D387" s="1"/>
      <c r="E387" s="1"/>
      <c r="F387" s="26"/>
      <c r="G387" s="88"/>
      <c r="H387" s="1"/>
      <c r="I387" s="1"/>
      <c r="J387" s="1"/>
      <c r="K387" s="1"/>
      <c r="L387" s="45" t="s">
        <v>141</v>
      </c>
      <c r="M387" s="26"/>
      <c r="N387" s="26"/>
      <c r="O387" s="1"/>
      <c r="P387" s="26"/>
      <c r="Q387" s="1"/>
      <c r="R387" s="1"/>
      <c r="S387" s="1"/>
      <c r="T387" s="1"/>
      <c r="U387" s="1"/>
      <c r="V387" s="1"/>
      <c r="W387" s="1"/>
      <c r="X387" s="1"/>
    </row>
    <row r="388" spans="1:24" x14ac:dyDescent="0.35">
      <c r="A388" s="1"/>
      <c r="B388" s="1"/>
      <c r="C388" s="64"/>
      <c r="D388" s="1"/>
      <c r="E388" s="1"/>
      <c r="F388" s="1"/>
      <c r="G388" s="65"/>
      <c r="H388" s="1"/>
      <c r="I388" s="1"/>
      <c r="J388" s="1"/>
      <c r="K388" s="1"/>
      <c r="L388" s="45" t="s">
        <v>177</v>
      </c>
      <c r="M388" s="1"/>
      <c r="N388" s="1"/>
      <c r="O388" s="1"/>
      <c r="P388" s="1"/>
      <c r="Q388" s="2"/>
      <c r="R388" s="1"/>
      <c r="S388" s="1"/>
      <c r="T388" s="1"/>
      <c r="U388" s="1"/>
      <c r="V388" s="1"/>
      <c r="W388" s="1"/>
      <c r="X388" s="1"/>
    </row>
    <row r="389" spans="1:24" x14ac:dyDescent="0.35">
      <c r="A389" s="1"/>
      <c r="B389" s="1"/>
      <c r="C389" s="66"/>
      <c r="D389" s="68"/>
      <c r="E389" s="68"/>
      <c r="F389" s="68"/>
      <c r="G389" s="69"/>
      <c r="H389" s="1"/>
      <c r="I389" s="1"/>
      <c r="J389" s="1"/>
      <c r="K389" s="1"/>
      <c r="L389" s="45" t="s">
        <v>143</v>
      </c>
      <c r="M389" s="1"/>
      <c r="N389" s="1"/>
      <c r="O389" s="1"/>
      <c r="P389" s="1"/>
      <c r="Q389" s="2"/>
      <c r="R389" s="1"/>
      <c r="S389" s="1"/>
      <c r="T389" s="1"/>
      <c r="U389" s="1"/>
      <c r="V389" s="1"/>
      <c r="W389" s="1"/>
      <c r="X389" s="1"/>
    </row>
    <row r="390" spans="1:24" x14ac:dyDescent="0.35">
      <c r="A390" s="1"/>
      <c r="B390" s="1"/>
      <c r="C390" s="86"/>
      <c r="D390" s="62"/>
      <c r="E390" s="62"/>
      <c r="F390" s="61"/>
      <c r="G390" s="87"/>
      <c r="H390" s="1"/>
      <c r="I390" s="1"/>
      <c r="J390" s="1"/>
      <c r="K390" s="1"/>
      <c r="L390" s="45" t="s">
        <v>178</v>
      </c>
      <c r="M390" s="1"/>
      <c r="N390" s="1"/>
      <c r="O390" s="1"/>
      <c r="P390" s="25"/>
      <c r="Q390" s="1"/>
      <c r="R390" s="1"/>
      <c r="S390" s="1"/>
      <c r="T390" s="1"/>
      <c r="U390" s="1"/>
      <c r="V390" s="1"/>
      <c r="W390" s="1"/>
      <c r="X390" s="1"/>
    </row>
    <row r="391" spans="1:24" x14ac:dyDescent="0.35">
      <c r="A391" s="1"/>
      <c r="B391" s="1"/>
      <c r="C391" s="66"/>
      <c r="D391" s="68"/>
      <c r="E391" s="68"/>
      <c r="F391" s="68"/>
      <c r="G391" s="69"/>
      <c r="H391" s="1"/>
      <c r="I391" s="1"/>
      <c r="J391" s="1"/>
      <c r="K391" s="1"/>
      <c r="L391" s="45" t="s">
        <v>179</v>
      </c>
      <c r="M391" s="1"/>
      <c r="N391" s="1"/>
      <c r="O391" s="1"/>
      <c r="P391" s="89"/>
      <c r="Q391" s="40"/>
      <c r="R391" s="1"/>
      <c r="S391" s="1"/>
      <c r="T391" s="1"/>
      <c r="U391" s="1"/>
      <c r="V391" s="1"/>
      <c r="W391" s="1"/>
      <c r="X391" s="1"/>
    </row>
    <row r="392" spans="1:24"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row>
    <row r="393" spans="1:24"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row>
    <row r="394" spans="1:24" x14ac:dyDescent="0.35">
      <c r="A394" s="1"/>
      <c r="B394" s="1"/>
      <c r="C394" s="2"/>
      <c r="D394" s="1"/>
      <c r="E394" s="45"/>
      <c r="F394" s="1"/>
      <c r="G394" s="1"/>
      <c r="H394" s="26"/>
      <c r="I394" s="1"/>
      <c r="J394" s="1"/>
      <c r="K394" s="1"/>
      <c r="L394" s="1"/>
      <c r="M394" s="1"/>
      <c r="N394" s="1"/>
      <c r="O394" s="1"/>
      <c r="P394" s="1"/>
      <c r="Q394" s="1"/>
      <c r="R394" s="1"/>
      <c r="S394" s="1"/>
      <c r="T394" s="1"/>
      <c r="U394" s="1"/>
      <c r="V394" s="1"/>
      <c r="W394" s="1"/>
      <c r="X394" s="1"/>
    </row>
    <row r="395" spans="1:24" x14ac:dyDescent="0.35">
      <c r="A395" s="1"/>
      <c r="B395" s="1"/>
      <c r="C395" s="1"/>
      <c r="D395" s="1"/>
      <c r="E395" s="45"/>
      <c r="F395" s="1"/>
      <c r="G395" s="1"/>
      <c r="H395" s="47"/>
      <c r="I395" s="1"/>
      <c r="J395" s="1"/>
      <c r="K395" s="1"/>
      <c r="L395" s="1"/>
      <c r="M395" s="1"/>
      <c r="N395" s="1"/>
      <c r="O395" s="1"/>
      <c r="P395" s="1"/>
      <c r="Q395" s="1"/>
      <c r="R395" s="1"/>
      <c r="S395" s="1"/>
      <c r="T395" s="1"/>
      <c r="U395" s="1"/>
      <c r="V395" s="1"/>
      <c r="W395" s="1"/>
      <c r="X395" s="1"/>
    </row>
    <row r="396" spans="1:24"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row>
    <row r="397" spans="1:24"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row>
    <row r="398" spans="1:24"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row>
    <row r="399" spans="1:24" x14ac:dyDescent="0.35">
      <c r="A399" s="1"/>
      <c r="B399" s="1"/>
      <c r="C399" s="2" t="s">
        <v>185</v>
      </c>
      <c r="D399" s="1"/>
      <c r="E399" s="1"/>
      <c r="F399" s="1"/>
      <c r="G399" s="1"/>
      <c r="H399" s="1"/>
      <c r="I399" s="1"/>
      <c r="J399" s="1"/>
      <c r="K399" s="1"/>
      <c r="L399" s="1"/>
      <c r="M399" s="1"/>
      <c r="N399" s="1"/>
      <c r="O399" s="1"/>
      <c r="P399" s="1"/>
      <c r="Q399" s="1"/>
      <c r="R399" s="1"/>
      <c r="S399" s="1"/>
      <c r="T399" s="1"/>
      <c r="U399" s="1"/>
      <c r="V399" s="1"/>
      <c r="W399" s="1"/>
      <c r="X399" s="1"/>
    </row>
    <row r="400" spans="1:24" x14ac:dyDescent="0.35">
      <c r="A400" s="23"/>
      <c r="B400" s="23"/>
      <c r="C400" s="10" t="s">
        <v>186</v>
      </c>
      <c r="D400" s="10"/>
      <c r="E400" s="10"/>
      <c r="F400" s="10"/>
      <c r="G400" s="10"/>
      <c r="H400" s="10"/>
      <c r="I400" s="10"/>
      <c r="J400" s="10"/>
      <c r="K400" s="23"/>
      <c r="L400" s="23"/>
      <c r="M400" s="23"/>
      <c r="N400" s="23"/>
      <c r="O400" s="23"/>
      <c r="P400" s="1"/>
      <c r="Q400" s="1"/>
      <c r="R400" s="1"/>
      <c r="S400" s="1"/>
      <c r="T400" s="1"/>
      <c r="U400" s="1"/>
      <c r="V400" s="1"/>
      <c r="W400" s="1"/>
      <c r="X400" s="1"/>
    </row>
    <row r="401" spans="1:24" x14ac:dyDescent="0.35">
      <c r="A401" s="23"/>
      <c r="B401" s="23"/>
      <c r="C401" s="10"/>
      <c r="D401" s="10"/>
      <c r="E401" s="10"/>
      <c r="F401" s="10"/>
      <c r="G401" s="10"/>
      <c r="H401" s="10"/>
      <c r="I401" s="10"/>
      <c r="J401" s="10"/>
      <c r="K401" s="23"/>
      <c r="L401" s="23"/>
      <c r="M401" s="23"/>
      <c r="N401" s="23"/>
      <c r="O401" s="23"/>
      <c r="P401" s="1"/>
      <c r="Q401" s="1"/>
      <c r="R401" s="1"/>
      <c r="S401" s="1"/>
      <c r="T401" s="1"/>
      <c r="U401" s="1"/>
      <c r="V401" s="1"/>
      <c r="W401" s="1"/>
      <c r="X401" s="1"/>
    </row>
    <row r="402" spans="1:24" x14ac:dyDescent="0.35">
      <c r="A402" s="23"/>
      <c r="B402" s="23"/>
      <c r="C402" s="10"/>
      <c r="D402" s="10"/>
      <c r="E402" s="10"/>
      <c r="F402" s="10"/>
      <c r="G402" s="10"/>
      <c r="H402" s="10"/>
      <c r="I402" s="10"/>
      <c r="J402" s="10"/>
      <c r="K402" s="23"/>
      <c r="L402" s="23"/>
      <c r="M402" s="23"/>
      <c r="N402" s="23"/>
      <c r="O402" s="23"/>
      <c r="P402" s="1"/>
      <c r="Q402" s="1"/>
      <c r="R402" s="1"/>
      <c r="S402" s="1"/>
      <c r="T402" s="1"/>
      <c r="U402" s="1"/>
      <c r="V402" s="1"/>
      <c r="W402" s="1"/>
      <c r="X402" s="1"/>
    </row>
    <row r="403" spans="1:24" x14ac:dyDescent="0.35">
      <c r="A403" s="23"/>
      <c r="B403" s="23"/>
      <c r="C403" s="10"/>
      <c r="D403" s="10"/>
      <c r="E403" s="10"/>
      <c r="F403" s="10"/>
      <c r="G403" s="10"/>
      <c r="H403" s="10"/>
      <c r="I403" s="10"/>
      <c r="J403" s="10"/>
      <c r="K403" s="23"/>
      <c r="L403" s="23"/>
      <c r="M403" s="23"/>
      <c r="N403" s="23"/>
      <c r="O403" s="23"/>
      <c r="P403" s="1"/>
      <c r="Q403" s="1"/>
      <c r="R403" s="1"/>
      <c r="S403" s="1"/>
      <c r="T403" s="1"/>
      <c r="U403" s="1"/>
      <c r="V403" s="1"/>
      <c r="W403" s="1"/>
      <c r="X403" s="1"/>
    </row>
    <row r="404" spans="1:24" x14ac:dyDescent="0.35">
      <c r="A404" s="23"/>
      <c r="B404" s="23"/>
      <c r="C404" s="23" t="s">
        <v>187</v>
      </c>
      <c r="D404" s="23"/>
      <c r="E404" s="23"/>
      <c r="F404" s="23"/>
      <c r="G404" s="23"/>
      <c r="H404" s="23"/>
      <c r="I404" s="23"/>
      <c r="J404" s="23"/>
      <c r="K404" s="23"/>
      <c r="L404" s="23"/>
      <c r="M404" s="23"/>
      <c r="N404" s="23"/>
      <c r="O404" s="23"/>
      <c r="P404" s="1"/>
      <c r="Q404" s="1"/>
      <c r="R404" s="1"/>
      <c r="S404" s="1"/>
      <c r="T404" s="1"/>
      <c r="U404" s="1"/>
      <c r="V404" s="1"/>
      <c r="W404" s="1"/>
      <c r="X404" s="1"/>
    </row>
    <row r="405" spans="1:24" x14ac:dyDescent="0.35">
      <c r="A405" s="23"/>
      <c r="B405" s="23"/>
      <c r="C405" s="23" t="s">
        <v>188</v>
      </c>
      <c r="D405" s="23"/>
      <c r="E405" s="23"/>
      <c r="F405" s="23"/>
      <c r="G405" s="23"/>
      <c r="H405" s="23"/>
      <c r="I405" s="23"/>
      <c r="J405" s="23"/>
      <c r="K405" s="23"/>
      <c r="L405" s="23"/>
      <c r="M405" s="23"/>
      <c r="N405" s="23"/>
      <c r="O405" s="23"/>
      <c r="P405" s="1"/>
      <c r="Q405" s="1"/>
      <c r="R405" s="1"/>
      <c r="S405" s="1"/>
      <c r="T405" s="1"/>
      <c r="U405" s="1"/>
      <c r="V405" s="1"/>
      <c r="W405" s="1"/>
      <c r="X405" s="1"/>
    </row>
    <row r="406" spans="1:24"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row>
    <row r="407" spans="1:24" x14ac:dyDescent="0.35">
      <c r="A407" s="1"/>
      <c r="B407" s="1"/>
      <c r="C407" s="2" t="s">
        <v>189</v>
      </c>
      <c r="D407" s="1"/>
      <c r="E407" s="1"/>
      <c r="F407" s="1"/>
      <c r="G407" s="1"/>
      <c r="H407" s="1"/>
      <c r="I407" s="1"/>
      <c r="J407" s="1"/>
      <c r="K407" s="1"/>
      <c r="L407" s="1"/>
      <c r="M407" s="1"/>
      <c r="N407" s="1"/>
      <c r="O407" s="1"/>
      <c r="P407" s="1"/>
      <c r="Q407" s="1"/>
      <c r="R407" s="1"/>
      <c r="S407" s="1"/>
      <c r="T407" s="1"/>
      <c r="U407" s="1"/>
      <c r="V407" s="1"/>
      <c r="W407" s="1"/>
      <c r="X407" s="1"/>
    </row>
    <row r="408" spans="1:24" x14ac:dyDescent="0.35">
      <c r="A408" s="1"/>
      <c r="B408" s="1"/>
      <c r="C408" s="2" t="s">
        <v>190</v>
      </c>
      <c r="D408" s="1"/>
      <c r="E408" s="1"/>
      <c r="F408" s="1"/>
      <c r="G408" s="1"/>
      <c r="H408" s="1"/>
      <c r="I408" s="1"/>
      <c r="J408" s="1"/>
      <c r="K408" s="1"/>
      <c r="L408" s="1"/>
      <c r="M408" s="1"/>
      <c r="N408" s="1"/>
      <c r="O408" s="1"/>
      <c r="P408" s="1"/>
      <c r="Q408" s="1"/>
      <c r="R408" s="1"/>
      <c r="S408" s="1"/>
      <c r="T408" s="1"/>
      <c r="U408" s="1"/>
      <c r="V408" s="1"/>
      <c r="W408" s="1"/>
      <c r="X408" s="1"/>
    </row>
    <row r="409" spans="1:24" x14ac:dyDescent="0.35">
      <c r="A409" s="1"/>
      <c r="B409" s="1"/>
      <c r="C409" s="2" t="s">
        <v>191</v>
      </c>
      <c r="D409" s="1"/>
      <c r="E409" s="1"/>
      <c r="F409" s="1"/>
      <c r="G409" s="1"/>
      <c r="H409" s="1"/>
      <c r="I409" s="1"/>
      <c r="J409" s="1"/>
      <c r="K409" s="1"/>
      <c r="L409" s="1"/>
      <c r="M409" s="1"/>
      <c r="N409" s="1"/>
      <c r="O409" s="1"/>
      <c r="P409" s="1"/>
      <c r="Q409" s="1"/>
      <c r="R409" s="1"/>
      <c r="S409" s="1"/>
      <c r="T409" s="1"/>
      <c r="U409" s="1"/>
      <c r="V409" s="1"/>
      <c r="W409" s="1"/>
      <c r="X409" s="1"/>
    </row>
    <row r="410" spans="1:24"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row>
    <row r="411" spans="1:24" x14ac:dyDescent="0.35">
      <c r="A411" s="1"/>
      <c r="B411" s="1"/>
      <c r="C411" s="2"/>
      <c r="D411" s="1"/>
      <c r="E411" s="1"/>
      <c r="F411" s="1"/>
      <c r="G411" s="2"/>
      <c r="H411" s="1"/>
      <c r="I411" s="1"/>
      <c r="J411" s="1"/>
      <c r="K411" s="1"/>
      <c r="L411" s="1"/>
      <c r="M411" s="1"/>
      <c r="N411" s="1"/>
      <c r="O411" s="1"/>
      <c r="P411" s="1"/>
      <c r="Q411" s="1"/>
      <c r="R411" s="1"/>
      <c r="S411" s="1"/>
      <c r="T411" s="1"/>
      <c r="U411" s="1"/>
      <c r="V411" s="1"/>
      <c r="W411" s="1"/>
      <c r="X411" s="1"/>
    </row>
    <row r="412" spans="1:24" x14ac:dyDescent="0.35">
      <c r="A412" s="1"/>
      <c r="B412" s="1"/>
      <c r="C412" s="1"/>
      <c r="D412" s="1"/>
      <c r="E412" s="26"/>
      <c r="F412" s="1"/>
      <c r="G412" s="1"/>
      <c r="H412" s="26"/>
      <c r="I412" s="47"/>
      <c r="J412" s="1"/>
      <c r="K412" s="1"/>
      <c r="L412" s="1"/>
      <c r="M412" s="1"/>
      <c r="N412" s="1"/>
      <c r="O412" s="1"/>
      <c r="P412" s="1"/>
      <c r="Q412" s="1"/>
      <c r="R412" s="1"/>
      <c r="S412" s="1"/>
      <c r="T412" s="1"/>
      <c r="U412" s="1"/>
      <c r="V412" s="1"/>
      <c r="W412" s="1"/>
      <c r="X412" s="1"/>
    </row>
    <row r="413" spans="1:24" x14ac:dyDescent="0.35">
      <c r="A413" s="1"/>
      <c r="B413" s="1"/>
      <c r="C413" s="1"/>
      <c r="D413" s="1"/>
      <c r="E413" s="26"/>
      <c r="F413" s="1"/>
      <c r="G413" s="1"/>
      <c r="H413" s="26"/>
      <c r="I413" s="1"/>
      <c r="J413" s="91"/>
      <c r="K413" s="1"/>
      <c r="L413" s="1"/>
      <c r="M413" s="1"/>
      <c r="N413" s="1"/>
      <c r="O413" s="1"/>
      <c r="P413" s="1"/>
      <c r="Q413" s="1"/>
      <c r="R413" s="1"/>
      <c r="S413" s="1"/>
      <c r="T413" s="1"/>
      <c r="U413" s="1"/>
      <c r="V413" s="1"/>
      <c r="W413" s="1"/>
      <c r="X413" s="1"/>
    </row>
    <row r="414" spans="1:24" x14ac:dyDescent="0.35">
      <c r="A414" s="1"/>
      <c r="B414" s="1"/>
      <c r="C414" s="1"/>
      <c r="D414" s="1"/>
      <c r="E414" s="26"/>
      <c r="F414" s="1"/>
      <c r="G414" s="1"/>
      <c r="H414" s="1"/>
      <c r="I414" s="1"/>
      <c r="J414" s="91"/>
      <c r="K414" s="1"/>
      <c r="L414" s="1"/>
      <c r="M414" s="1"/>
      <c r="N414" s="1"/>
      <c r="O414" s="1"/>
      <c r="P414" s="1"/>
      <c r="Q414" s="1"/>
      <c r="R414" s="1"/>
      <c r="S414" s="1"/>
      <c r="T414" s="1"/>
      <c r="U414" s="1"/>
      <c r="V414" s="1"/>
      <c r="W414" s="1"/>
      <c r="X414" s="1"/>
    </row>
    <row r="415" spans="1:24" x14ac:dyDescent="0.35">
      <c r="A415" s="1"/>
      <c r="B415" s="1"/>
      <c r="C415" s="1"/>
      <c r="D415" s="1"/>
      <c r="E415" s="26"/>
      <c r="F415" s="1"/>
      <c r="G415" s="1"/>
      <c r="H415" s="1"/>
      <c r="I415" s="1"/>
      <c r="J415" s="91"/>
      <c r="K415" s="1"/>
      <c r="L415" s="1"/>
      <c r="M415" s="1"/>
      <c r="N415" s="1"/>
      <c r="O415" s="1"/>
      <c r="P415" s="1"/>
      <c r="Q415" s="1"/>
      <c r="R415" s="1"/>
      <c r="S415" s="1"/>
      <c r="T415" s="1"/>
      <c r="U415" s="1"/>
      <c r="V415" s="1"/>
      <c r="W415" s="1"/>
      <c r="X415" s="1"/>
    </row>
    <row r="416" spans="1:24" x14ac:dyDescent="0.35">
      <c r="A416" s="1"/>
      <c r="B416" s="1"/>
      <c r="C416" s="2"/>
      <c r="D416" s="2"/>
      <c r="E416" s="39"/>
      <c r="F416" s="1"/>
      <c r="G416" s="1"/>
      <c r="H416" s="1"/>
      <c r="I416" s="1"/>
      <c r="J416" s="1"/>
      <c r="K416" s="1"/>
      <c r="L416" s="1"/>
      <c r="M416" s="1"/>
      <c r="N416" s="1"/>
      <c r="O416" s="1"/>
      <c r="P416" s="1"/>
      <c r="Q416" s="1"/>
      <c r="R416" s="1"/>
      <c r="S416" s="1"/>
      <c r="T416" s="1"/>
      <c r="U416" s="1"/>
      <c r="V416" s="1"/>
      <c r="W416" s="1"/>
      <c r="X416" s="1"/>
    </row>
    <row r="417" spans="1:24" x14ac:dyDescent="0.35">
      <c r="A417" s="1"/>
      <c r="B417" s="1"/>
      <c r="C417" s="2"/>
      <c r="D417" s="2"/>
      <c r="E417" s="39"/>
      <c r="F417" s="1"/>
      <c r="G417" s="1"/>
      <c r="H417" s="1"/>
      <c r="I417" s="1"/>
      <c r="J417" s="1"/>
      <c r="K417" s="1"/>
      <c r="L417" s="1"/>
      <c r="M417" s="1"/>
      <c r="N417" s="1"/>
      <c r="O417" s="1"/>
      <c r="P417" s="1"/>
      <c r="Q417" s="1"/>
      <c r="R417" s="1"/>
      <c r="S417" s="1"/>
      <c r="T417" s="1"/>
      <c r="U417" s="1"/>
      <c r="V417" s="1"/>
      <c r="W417" s="1"/>
      <c r="X417" s="1"/>
    </row>
    <row r="418" spans="1:24" x14ac:dyDescent="0.35">
      <c r="A418" s="1"/>
      <c r="B418" s="1"/>
      <c r="C418" s="1" t="s">
        <v>192</v>
      </c>
      <c r="D418" s="1"/>
      <c r="E418" s="1"/>
      <c r="F418" s="1"/>
      <c r="G418" s="1"/>
      <c r="H418" s="26">
        <f>+SUM(H422:H448)</f>
        <v>0</v>
      </c>
      <c r="I418" s="26">
        <f>+SUM(I422:I448)</f>
        <v>0</v>
      </c>
      <c r="J418" s="40" t="str">
        <f>+IF(G87=H87,"FELICIDADES","SIGUE INTENTANDO")</f>
        <v>FELICIDADES</v>
      </c>
      <c r="K418" s="1"/>
      <c r="L418" s="1"/>
      <c r="M418" s="1"/>
      <c r="N418" s="1"/>
      <c r="O418" s="1"/>
      <c r="P418" s="1"/>
      <c r="Q418" s="1"/>
      <c r="R418" s="1"/>
      <c r="S418" s="1"/>
      <c r="T418" s="1"/>
      <c r="U418" s="1"/>
      <c r="V418" s="1"/>
      <c r="W418" s="1"/>
      <c r="X418" s="1"/>
    </row>
    <row r="419" spans="1:24" x14ac:dyDescent="0.35">
      <c r="A419" s="1"/>
      <c r="B419" s="1"/>
      <c r="C419" s="92"/>
      <c r="D419" s="41"/>
      <c r="E419" s="41"/>
      <c r="F419" s="41"/>
      <c r="G419" s="41"/>
      <c r="H419" s="93"/>
      <c r="I419" s="93"/>
      <c r="J419" s="1"/>
      <c r="K419" s="1"/>
      <c r="L419" s="1"/>
      <c r="M419" s="1"/>
      <c r="N419" s="1"/>
      <c r="O419" s="1"/>
      <c r="P419" s="1"/>
      <c r="Q419" s="1"/>
      <c r="R419" s="1"/>
      <c r="S419" s="1"/>
      <c r="T419" s="1"/>
      <c r="U419" s="1"/>
      <c r="V419" s="1"/>
      <c r="W419" s="1"/>
      <c r="X419" s="1"/>
    </row>
    <row r="420" spans="1:24"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row>
    <row r="421" spans="1:24"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row>
    <row r="422" spans="1:24"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row>
    <row r="423" spans="1:24"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row>
    <row r="424" spans="1:24"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row>
    <row r="425" spans="1:24"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row>
    <row r="426" spans="1:24"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row>
    <row r="427" spans="1:24"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row>
    <row r="428" spans="1:24"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row>
    <row r="429" spans="1:24"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row>
    <row r="430" spans="1:24"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row>
    <row r="431" spans="1:24"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row>
    <row r="432" spans="1:24"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row>
    <row r="433" spans="1:24"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row>
    <row r="434" spans="1:24" x14ac:dyDescent="0.35">
      <c r="A434" s="1"/>
      <c r="B434" s="1"/>
      <c r="C434" s="1"/>
      <c r="D434" s="1"/>
      <c r="E434" s="1"/>
      <c r="F434" s="1"/>
      <c r="G434" s="1"/>
      <c r="H434" s="1"/>
      <c r="I434" s="1"/>
      <c r="J434" s="1"/>
      <c r="K434" s="1"/>
      <c r="L434" s="1"/>
      <c r="M434" s="1"/>
      <c r="N434" s="1"/>
      <c r="O434" s="1"/>
      <c r="P434" s="26"/>
      <c r="Q434" s="1"/>
      <c r="R434" s="1"/>
      <c r="S434" s="1"/>
      <c r="T434" s="1"/>
      <c r="U434" s="1"/>
      <c r="V434" s="1"/>
      <c r="W434" s="1"/>
      <c r="X434" s="1"/>
    </row>
    <row r="435" spans="1:24" x14ac:dyDescent="0.35">
      <c r="A435" s="1"/>
      <c r="B435" s="1"/>
      <c r="C435" s="1"/>
      <c r="D435" s="1"/>
      <c r="E435" s="1"/>
      <c r="F435" s="1"/>
      <c r="G435" s="1"/>
      <c r="H435" s="1"/>
      <c r="I435" s="1"/>
      <c r="J435" s="1"/>
      <c r="K435" s="1"/>
      <c r="L435" s="1"/>
      <c r="M435" s="1"/>
      <c r="N435" s="1"/>
      <c r="O435" s="1"/>
      <c r="P435" s="26"/>
      <c r="Q435" s="1"/>
      <c r="R435" s="1"/>
      <c r="S435" s="1"/>
      <c r="T435" s="1"/>
      <c r="U435" s="1"/>
      <c r="V435" s="1"/>
      <c r="W435" s="1"/>
      <c r="X435" s="1"/>
    </row>
    <row r="436" spans="1:24" x14ac:dyDescent="0.35">
      <c r="A436" s="1"/>
      <c r="B436" s="1"/>
      <c r="C436" s="1"/>
      <c r="D436" s="1"/>
      <c r="E436" s="1"/>
      <c r="F436" s="1"/>
      <c r="G436" s="1"/>
      <c r="H436" s="1"/>
      <c r="I436" s="1"/>
      <c r="J436" s="1"/>
      <c r="K436" s="1"/>
      <c r="L436" s="1"/>
      <c r="M436" s="1"/>
      <c r="N436" s="1"/>
      <c r="O436" s="1"/>
      <c r="P436" s="26"/>
      <c r="Q436" s="1"/>
      <c r="R436" s="1"/>
      <c r="S436" s="1"/>
      <c r="T436" s="1"/>
      <c r="U436" s="1"/>
      <c r="V436" s="1"/>
      <c r="W436" s="1"/>
      <c r="X436" s="1"/>
    </row>
    <row r="437" spans="1:24" x14ac:dyDescent="0.35">
      <c r="A437" s="1"/>
      <c r="B437" s="1"/>
      <c r="C437" s="1"/>
      <c r="D437" s="1"/>
      <c r="E437" s="1"/>
      <c r="F437" s="1"/>
      <c r="G437" s="1"/>
      <c r="H437" s="1"/>
      <c r="I437" s="1"/>
      <c r="J437" s="1"/>
      <c r="K437" s="1"/>
      <c r="L437" s="1"/>
      <c r="M437" s="1"/>
      <c r="N437" s="1"/>
      <c r="O437" s="1"/>
      <c r="P437" s="26"/>
      <c r="Q437" s="1"/>
      <c r="R437" s="1"/>
      <c r="S437" s="1"/>
      <c r="T437" s="1"/>
      <c r="U437" s="1"/>
      <c r="V437" s="1"/>
      <c r="W437" s="1"/>
      <c r="X437" s="1"/>
    </row>
    <row r="438" spans="1:24" x14ac:dyDescent="0.35">
      <c r="A438" s="1"/>
      <c r="B438" s="1"/>
      <c r="C438" s="1"/>
      <c r="D438" s="1"/>
      <c r="E438" s="1"/>
      <c r="F438" s="1"/>
      <c r="G438" s="1"/>
      <c r="H438" s="1"/>
      <c r="I438" s="1"/>
      <c r="J438" s="1"/>
      <c r="K438" s="1"/>
      <c r="L438" s="47"/>
      <c r="M438" s="1"/>
      <c r="N438" s="1"/>
      <c r="O438" s="1"/>
      <c r="P438" s="26"/>
      <c r="Q438" s="1"/>
      <c r="R438" s="1"/>
      <c r="S438" s="1"/>
      <c r="T438" s="1"/>
      <c r="U438" s="1"/>
      <c r="V438" s="1"/>
      <c r="W438" s="1"/>
      <c r="X438" s="1"/>
    </row>
    <row r="439" spans="1:24"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row>
    <row r="440" spans="1:24"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row>
    <row r="441" spans="1:24"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row>
    <row r="442" spans="1:24"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row>
    <row r="443" spans="1:24"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row>
    <row r="444" spans="1:24"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row>
    <row r="445" spans="1:24" x14ac:dyDescent="0.35">
      <c r="A445" s="1"/>
      <c r="B445" s="1"/>
      <c r="C445" s="1"/>
      <c r="D445" s="1"/>
      <c r="E445" s="1"/>
      <c r="F445" s="1"/>
      <c r="G445" s="1"/>
      <c r="H445" s="1"/>
      <c r="I445" s="1"/>
      <c r="J445" s="1"/>
      <c r="K445" s="1"/>
      <c r="L445" s="1"/>
      <c r="M445" s="25"/>
      <c r="N445" s="1"/>
      <c r="O445" s="1"/>
      <c r="P445" s="1"/>
      <c r="Q445" s="1"/>
      <c r="R445" s="1"/>
      <c r="S445" s="1"/>
      <c r="T445" s="1"/>
      <c r="U445" s="1"/>
      <c r="V445" s="1"/>
      <c r="W445" s="1"/>
      <c r="X445" s="1"/>
    </row>
    <row r="446" spans="1:24"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row>
    <row r="447" spans="1:24"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row>
    <row r="448" spans="1:24" x14ac:dyDescent="0.35">
      <c r="A448" s="1"/>
      <c r="B448" s="1"/>
      <c r="C448" s="1" t="s">
        <v>193</v>
      </c>
      <c r="D448" s="1"/>
      <c r="E448" s="1"/>
      <c r="F448" s="1"/>
      <c r="G448" s="1"/>
      <c r="H448" s="1"/>
      <c r="I448" s="1"/>
      <c r="J448" s="1"/>
      <c r="K448" s="1"/>
      <c r="L448" s="1"/>
      <c r="M448" s="1"/>
      <c r="N448" s="1"/>
      <c r="O448" s="1"/>
      <c r="P448" s="1"/>
      <c r="Q448" s="1"/>
      <c r="R448" s="1"/>
      <c r="S448" s="1"/>
      <c r="T448" s="1"/>
      <c r="U448" s="1"/>
      <c r="V448" s="1"/>
      <c r="W448" s="1"/>
      <c r="X448" s="1"/>
    </row>
    <row r="449" spans="1:24"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row>
    <row r="450" spans="1:24" x14ac:dyDescent="0.35">
      <c r="A450" s="1"/>
      <c r="B450" s="1"/>
      <c r="C450" s="1"/>
      <c r="D450" s="1"/>
      <c r="E450" s="94">
        <v>44075</v>
      </c>
      <c r="F450" s="94">
        <v>44196</v>
      </c>
      <c r="G450" s="94">
        <v>44561</v>
      </c>
      <c r="H450" s="94">
        <v>44926</v>
      </c>
      <c r="I450" s="94">
        <v>45291</v>
      </c>
      <c r="J450" s="94">
        <v>45657</v>
      </c>
      <c r="K450" s="94">
        <v>46022</v>
      </c>
      <c r="L450" s="94">
        <v>46387</v>
      </c>
      <c r="M450" s="94">
        <v>46752</v>
      </c>
      <c r="N450" s="94">
        <v>47118</v>
      </c>
      <c r="O450" s="94">
        <v>47483</v>
      </c>
      <c r="P450" s="94">
        <v>47848</v>
      </c>
      <c r="R450" s="1"/>
      <c r="S450" s="1"/>
      <c r="T450" s="1"/>
      <c r="U450" s="1"/>
      <c r="V450" s="1"/>
      <c r="W450" s="1"/>
      <c r="X450" s="1"/>
    </row>
    <row r="451" spans="1:24" x14ac:dyDescent="0.35">
      <c r="A451" s="1"/>
      <c r="B451" s="1"/>
      <c r="C451" s="1" t="s">
        <v>194</v>
      </c>
      <c r="D451" s="1"/>
      <c r="E451" s="1"/>
      <c r="F451" s="1"/>
      <c r="G451" s="1"/>
      <c r="H451" s="1"/>
      <c r="I451" s="1"/>
      <c r="J451" s="1"/>
      <c r="K451" s="1"/>
      <c r="L451" s="1"/>
      <c r="M451" s="1"/>
      <c r="N451" s="1"/>
      <c r="O451" s="1"/>
      <c r="P451" s="1"/>
      <c r="Q451" s="1"/>
      <c r="R451" s="1"/>
      <c r="S451" s="1"/>
      <c r="T451" s="1"/>
      <c r="U451" s="1"/>
      <c r="V451" s="1"/>
      <c r="W451" s="1"/>
      <c r="X451" s="1"/>
    </row>
    <row r="452" spans="1:24"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row>
    <row r="453" spans="1:24"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row>
    <row r="454" spans="1:24"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row>
    <row r="455" spans="1:24"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row>
    <row r="456" spans="1:24"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row>
    <row r="457" spans="1:24"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row>
    <row r="458" spans="1:24"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row>
    <row r="459" spans="1:24"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row>
    <row r="460" spans="1:24"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row>
    <row r="461" spans="1:24"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row>
    <row r="462" spans="1:24"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row>
    <row r="463" spans="1:24"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row>
    <row r="464" spans="1:24"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row>
    <row r="465" spans="1:24"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row>
    <row r="466" spans="1:24"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row>
    <row r="467" spans="1:24"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row>
    <row r="468" spans="1:24"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row>
    <row r="469" spans="1:24"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row>
    <row r="470" spans="1:24"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row>
    <row r="471" spans="1:24"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row>
    <row r="472" spans="1:24"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row>
    <row r="473" spans="1:24"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row>
    <row r="474" spans="1:24"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row>
    <row r="475" spans="1:24"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row>
    <row r="476" spans="1:24"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row>
    <row r="477" spans="1:24"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row>
    <row r="478" spans="1:24"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row>
    <row r="479" spans="1:24"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row>
    <row r="480" spans="1:24"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row>
    <row r="481" spans="1:24"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row>
    <row r="482" spans="1:24"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row>
    <row r="483" spans="1:24"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row>
    <row r="484" spans="1:24"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row>
    <row r="485" spans="1:24"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row>
    <row r="486" spans="1:24"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row>
    <row r="487" spans="1:24"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row>
    <row r="488" spans="1:24"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row>
    <row r="489" spans="1:24"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row>
    <row r="490" spans="1:24"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row>
    <row r="491" spans="1:24"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row>
    <row r="492" spans="1:24"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row>
    <row r="493" spans="1:24"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row>
    <row r="494" spans="1:24"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row>
    <row r="495" spans="1:24"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row>
  </sheetData>
  <mergeCells count="71">
    <mergeCell ref="C311:F316"/>
    <mergeCell ref="C333:F335"/>
    <mergeCell ref="C353:F355"/>
    <mergeCell ref="C375:F377"/>
    <mergeCell ref="C400:J403"/>
    <mergeCell ref="B115:J116"/>
    <mergeCell ref="B181:J182"/>
    <mergeCell ref="C252:J253"/>
    <mergeCell ref="C255:J256"/>
    <mergeCell ref="C257:J258"/>
    <mergeCell ref="C292:F295"/>
    <mergeCell ref="B80:C80"/>
    <mergeCell ref="B81:G81"/>
    <mergeCell ref="B82:G82"/>
    <mergeCell ref="B83:G83"/>
    <mergeCell ref="B84:G84"/>
    <mergeCell ref="B85:G85"/>
    <mergeCell ref="B63:E63"/>
    <mergeCell ref="B64:E64"/>
    <mergeCell ref="B65:E65"/>
    <mergeCell ref="B66:E66"/>
    <mergeCell ref="B74:J75"/>
    <mergeCell ref="B76:J77"/>
    <mergeCell ref="B57:E57"/>
    <mergeCell ref="B58:E58"/>
    <mergeCell ref="B59:E59"/>
    <mergeCell ref="B60:E60"/>
    <mergeCell ref="B61:E61"/>
    <mergeCell ref="B62:E62"/>
    <mergeCell ref="B51:E51"/>
    <mergeCell ref="B52:E52"/>
    <mergeCell ref="B53:E53"/>
    <mergeCell ref="B54:E54"/>
    <mergeCell ref="B55:E55"/>
    <mergeCell ref="B56:E56"/>
    <mergeCell ref="B45:E45"/>
    <mergeCell ref="B46:E46"/>
    <mergeCell ref="B47:E47"/>
    <mergeCell ref="B48:E48"/>
    <mergeCell ref="B49:E49"/>
    <mergeCell ref="B50:E50"/>
    <mergeCell ref="B38:G38"/>
    <mergeCell ref="B40:E40"/>
    <mergeCell ref="B41:E41"/>
    <mergeCell ref="B42:E42"/>
    <mergeCell ref="B43:E43"/>
    <mergeCell ref="B44:E44"/>
    <mergeCell ref="B29:E29"/>
    <mergeCell ref="B30:E30"/>
    <mergeCell ref="B31:E31"/>
    <mergeCell ref="B32:E32"/>
    <mergeCell ref="B33:E33"/>
    <mergeCell ref="B37:G37"/>
    <mergeCell ref="B23:E23"/>
    <mergeCell ref="B24:E24"/>
    <mergeCell ref="B25:E25"/>
    <mergeCell ref="B26:E26"/>
    <mergeCell ref="B27:E27"/>
    <mergeCell ref="B28:E28"/>
    <mergeCell ref="B17:E17"/>
    <mergeCell ref="B18:E18"/>
    <mergeCell ref="B19:E19"/>
    <mergeCell ref="B20:E20"/>
    <mergeCell ref="B21:E21"/>
    <mergeCell ref="B22:E22"/>
    <mergeCell ref="B10:G10"/>
    <mergeCell ref="B11:G11"/>
    <mergeCell ref="B13:E13"/>
    <mergeCell ref="B14:E14"/>
    <mergeCell ref="B15:E15"/>
    <mergeCell ref="B16:E1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Instruccions Conv Extraor</vt:lpstr>
      <vt:lpstr>Conv Extraor Alumno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Soriano Machado</dc:creator>
  <cp:lastModifiedBy>Patricia Soriano Machado</cp:lastModifiedBy>
  <dcterms:created xsi:type="dcterms:W3CDTF">2021-03-26T10:08:11Z</dcterms:created>
  <dcterms:modified xsi:type="dcterms:W3CDTF">2021-03-26T10:13:55Z</dcterms:modified>
</cp:coreProperties>
</file>